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TrabajoDirigidoMBA796/Documentos compartidos/General/Guía 2 - Actividad 2 - Diseño Metodológico/"/>
    </mc:Choice>
  </mc:AlternateContent>
  <bookViews>
    <workbookView xWindow="0" yWindow="0" windowWidth="19440" windowHeight="7553" activeTab="2"/>
  </bookViews>
  <sheets>
    <sheet name="Instrumento de Diagnóstico" sheetId="10" r:id="rId1"/>
    <sheet name="EVALUADOR1" sheetId="4" r:id="rId2"/>
    <sheet name="EVALUADOR2" sheetId="5" r:id="rId3"/>
    <sheet name="EVALUADOR3" sheetId="6" r:id="rId4"/>
    <sheet name="EVALUADOR4" sheetId="7" r:id="rId5"/>
    <sheet name="EVALUADOR5" sheetId="8" r:id="rId6"/>
    <sheet name="V DE AIKEN" sheetId="9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5" l="1"/>
  <c r="O43" i="9" l="1"/>
  <c r="N43" i="9"/>
  <c r="M43" i="9"/>
  <c r="L43" i="9"/>
  <c r="K43" i="9"/>
  <c r="D43" i="8"/>
  <c r="D42" i="8"/>
  <c r="D41" i="8"/>
  <c r="D40" i="8"/>
  <c r="D39" i="8"/>
  <c r="D36" i="8"/>
  <c r="D35" i="8"/>
  <c r="D34" i="8"/>
  <c r="D33" i="8"/>
  <c r="D32" i="8"/>
  <c r="D29" i="8"/>
  <c r="D28" i="8"/>
  <c r="D27" i="8"/>
  <c r="D26" i="8"/>
  <c r="D25" i="8"/>
  <c r="D22" i="8"/>
  <c r="D21" i="8"/>
  <c r="D20" i="8"/>
  <c r="D19" i="8"/>
  <c r="B37" i="8"/>
  <c r="B30" i="8"/>
  <c r="B23" i="8"/>
  <c r="B16" i="8"/>
  <c r="D18" i="8"/>
  <c r="D15" i="8"/>
  <c r="D14" i="8"/>
  <c r="D13" i="8"/>
  <c r="D12" i="8"/>
  <c r="D11" i="8"/>
  <c r="B9" i="8"/>
  <c r="D43" i="7"/>
  <c r="D42" i="7"/>
  <c r="D41" i="7"/>
  <c r="D40" i="7"/>
  <c r="D39" i="7"/>
  <c r="D36" i="7"/>
  <c r="D35" i="7"/>
  <c r="D34" i="7"/>
  <c r="D33" i="7"/>
  <c r="D32" i="7"/>
  <c r="D29" i="7"/>
  <c r="D28" i="7"/>
  <c r="D27" i="7"/>
  <c r="D26" i="7"/>
  <c r="D25" i="7"/>
  <c r="D22" i="7"/>
  <c r="D21" i="7"/>
  <c r="D20" i="7"/>
  <c r="D19" i="7"/>
  <c r="D18" i="7"/>
  <c r="D15" i="7"/>
  <c r="D14" i="7"/>
  <c r="D13" i="7"/>
  <c r="D12" i="7"/>
  <c r="D11" i="7"/>
  <c r="B37" i="7"/>
  <c r="B30" i="7"/>
  <c r="B23" i="7"/>
  <c r="B16" i="7"/>
  <c r="B9" i="7"/>
  <c r="D43" i="6"/>
  <c r="D42" i="6"/>
  <c r="D41" i="6"/>
  <c r="D40" i="6"/>
  <c r="D39" i="6"/>
  <c r="D36" i="6"/>
  <c r="D35" i="6"/>
  <c r="D34" i="6"/>
  <c r="D33" i="6"/>
  <c r="D32" i="6"/>
  <c r="D29" i="6"/>
  <c r="D28" i="6"/>
  <c r="D27" i="6"/>
  <c r="D26" i="6"/>
  <c r="D25" i="6"/>
  <c r="D22" i="6"/>
  <c r="D21" i="6"/>
  <c r="D20" i="6"/>
  <c r="D19" i="6"/>
  <c r="D18" i="6"/>
  <c r="D15" i="6"/>
  <c r="D14" i="6"/>
  <c r="D13" i="6"/>
  <c r="D12" i="6"/>
  <c r="D11" i="6"/>
  <c r="B37" i="6"/>
  <c r="B30" i="6"/>
  <c r="B23" i="6"/>
  <c r="B16" i="6"/>
  <c r="B9" i="6"/>
  <c r="D43" i="5"/>
  <c r="D42" i="5"/>
  <c r="D41" i="5"/>
  <c r="D40" i="5"/>
  <c r="D39" i="5"/>
  <c r="D36" i="5"/>
  <c r="D35" i="5"/>
  <c r="D34" i="5"/>
  <c r="D33" i="5"/>
  <c r="D32" i="5"/>
  <c r="D29" i="5"/>
  <c r="D28" i="5"/>
  <c r="D27" i="5"/>
  <c r="D26" i="5"/>
  <c r="D25" i="5"/>
  <c r="D22" i="5"/>
  <c r="D21" i="5"/>
  <c r="D20" i="5"/>
  <c r="D19" i="5"/>
  <c r="B37" i="5"/>
  <c r="B30" i="5"/>
  <c r="B23" i="5"/>
  <c r="B16" i="5"/>
  <c r="B9" i="5"/>
  <c r="D18" i="5"/>
  <c r="D15" i="5"/>
  <c r="D14" i="5"/>
  <c r="D13" i="5"/>
  <c r="D12" i="5"/>
  <c r="D43" i="9"/>
  <c r="P43" i="9" l="1"/>
  <c r="D42" i="9"/>
  <c r="D41" i="9"/>
  <c r="D40" i="9"/>
  <c r="D39" i="9"/>
  <c r="D36" i="9"/>
  <c r="D35" i="9"/>
  <c r="D34" i="9"/>
  <c r="D33" i="9"/>
  <c r="D32" i="9"/>
  <c r="D29" i="9"/>
  <c r="D28" i="9"/>
  <c r="D27" i="9"/>
  <c r="D26" i="9"/>
  <c r="D25" i="9"/>
  <c r="D18" i="9"/>
  <c r="D22" i="9"/>
  <c r="D21" i="9"/>
  <c r="D20" i="9"/>
  <c r="D19" i="9"/>
  <c r="D15" i="9"/>
  <c r="D14" i="9"/>
  <c r="D13" i="9"/>
  <c r="D12" i="9"/>
  <c r="D11" i="9"/>
  <c r="O42" i="9" l="1"/>
  <c r="N42" i="9"/>
  <c r="M42" i="9"/>
  <c r="L42" i="9"/>
  <c r="O41" i="9"/>
  <c r="N41" i="9"/>
  <c r="M41" i="9"/>
  <c r="L41" i="9"/>
  <c r="O40" i="9"/>
  <c r="N40" i="9"/>
  <c r="M40" i="9"/>
  <c r="L40" i="9"/>
  <c r="O39" i="9"/>
  <c r="N39" i="9"/>
  <c r="M39" i="9"/>
  <c r="L39" i="9"/>
  <c r="O36" i="9"/>
  <c r="N36" i="9"/>
  <c r="M36" i="9"/>
  <c r="L36" i="9"/>
  <c r="O35" i="9"/>
  <c r="N35" i="9"/>
  <c r="M35" i="9"/>
  <c r="L35" i="9"/>
  <c r="O34" i="9"/>
  <c r="N34" i="9"/>
  <c r="M34" i="9"/>
  <c r="L34" i="9"/>
  <c r="O33" i="9"/>
  <c r="N33" i="9"/>
  <c r="M33" i="9"/>
  <c r="L33" i="9"/>
  <c r="O32" i="9"/>
  <c r="N32" i="9"/>
  <c r="M32" i="9"/>
  <c r="L32" i="9"/>
  <c r="O29" i="9"/>
  <c r="N29" i="9"/>
  <c r="M29" i="9"/>
  <c r="L29" i="9"/>
  <c r="O28" i="9"/>
  <c r="N28" i="9"/>
  <c r="M28" i="9"/>
  <c r="L28" i="9"/>
  <c r="O27" i="9"/>
  <c r="N27" i="9"/>
  <c r="M27" i="9"/>
  <c r="L27" i="9"/>
  <c r="O26" i="9"/>
  <c r="N26" i="9"/>
  <c r="M26" i="9"/>
  <c r="L26" i="9"/>
  <c r="O25" i="9"/>
  <c r="N25" i="9"/>
  <c r="M25" i="9"/>
  <c r="L25" i="9"/>
  <c r="O22" i="9"/>
  <c r="N22" i="9"/>
  <c r="M22" i="9"/>
  <c r="L22" i="9"/>
  <c r="O21" i="9"/>
  <c r="N21" i="9"/>
  <c r="M21" i="9"/>
  <c r="L21" i="9"/>
  <c r="O20" i="9"/>
  <c r="N20" i="9"/>
  <c r="M20" i="9"/>
  <c r="L20" i="9"/>
  <c r="O19" i="9"/>
  <c r="N19" i="9"/>
  <c r="M19" i="9"/>
  <c r="L19" i="9"/>
  <c r="O18" i="9"/>
  <c r="N18" i="9"/>
  <c r="M18" i="9"/>
  <c r="L18" i="9"/>
  <c r="L12" i="9"/>
  <c r="M12" i="9"/>
  <c r="N12" i="9"/>
  <c r="O12" i="9"/>
  <c r="L13" i="9"/>
  <c r="M13" i="9"/>
  <c r="N13" i="9"/>
  <c r="O13" i="9"/>
  <c r="L14" i="9"/>
  <c r="M14" i="9"/>
  <c r="N14" i="9"/>
  <c r="O14" i="9"/>
  <c r="L15" i="9"/>
  <c r="M15" i="9"/>
  <c r="N15" i="9"/>
  <c r="O15" i="9"/>
  <c r="O11" i="9"/>
  <c r="N11" i="9"/>
  <c r="M11" i="9"/>
  <c r="L11" i="9"/>
  <c r="K40" i="9"/>
  <c r="K41" i="9"/>
  <c r="K42" i="9"/>
  <c r="K39" i="9"/>
  <c r="K33" i="9"/>
  <c r="K34" i="9"/>
  <c r="K35" i="9"/>
  <c r="K36" i="9"/>
  <c r="K32" i="9"/>
  <c r="K26" i="9"/>
  <c r="K27" i="9"/>
  <c r="K28" i="9"/>
  <c r="K29" i="9"/>
  <c r="K25" i="9"/>
  <c r="K19" i="9"/>
  <c r="K20" i="9"/>
  <c r="K21" i="9"/>
  <c r="K22" i="9"/>
  <c r="K18" i="9"/>
  <c r="K12" i="9"/>
  <c r="K13" i="9"/>
  <c r="K14" i="9"/>
  <c r="K15" i="9"/>
  <c r="K11" i="9"/>
  <c r="P32" i="9" l="1"/>
  <c r="P14" i="9"/>
  <c r="P13" i="9"/>
  <c r="P15" i="9"/>
  <c r="P18" i="9"/>
  <c r="P19" i="9"/>
  <c r="P27" i="9"/>
  <c r="P35" i="9"/>
  <c r="P42" i="9"/>
  <c r="P12" i="9"/>
  <c r="P22" i="9"/>
  <c r="P26" i="9"/>
  <c r="P34" i="9"/>
  <c r="P21" i="9"/>
  <c r="P29" i="9"/>
  <c r="P33" i="9"/>
  <c r="P40" i="9"/>
  <c r="P25" i="9"/>
  <c r="P41" i="9"/>
  <c r="P20" i="9"/>
  <c r="P28" i="9"/>
  <c r="P36" i="9"/>
  <c r="P39" i="9"/>
  <c r="P11" i="9"/>
</calcChain>
</file>

<file path=xl/sharedStrings.xml><?xml version="1.0" encoding="utf-8"?>
<sst xmlns="http://schemas.openxmlformats.org/spreadsheetml/2006/main" count="272" uniqueCount="86">
  <si>
    <t>Encuesta de Percepción - Situación Actual Gestión del Conocimiento en el Proceso de Gestión del Talento Humano de la 
Superintendencia de Sociedades.</t>
  </si>
  <si>
    <t>Nombre Encuestado:</t>
  </si>
  <si>
    <r>
      <t xml:space="preserve">Fecha: </t>
    </r>
    <r>
      <rPr>
        <sz val="11"/>
        <color theme="1"/>
        <rFont val="Calibri"/>
        <family val="2"/>
        <scheme val="minor"/>
      </rPr>
      <t>dd/mm/aaaa</t>
    </r>
  </si>
  <si>
    <t>Empresa / Cargo:</t>
  </si>
  <si>
    <r>
      <t xml:space="preserve">Marque con una </t>
    </r>
    <r>
      <rPr>
        <b/>
        <sz val="11"/>
        <color theme="1"/>
        <rFont val="Calibri"/>
        <family val="2"/>
        <scheme val="minor"/>
      </rPr>
      <t>[x]</t>
    </r>
    <r>
      <rPr>
        <sz val="11"/>
        <color theme="1"/>
        <rFont val="Calibri"/>
        <family val="2"/>
        <scheme val="minor"/>
      </rPr>
      <t xml:space="preserve"> la respuesta más adecuada de acuerdo con la siguiente Escala de Valoración: </t>
    </r>
  </si>
  <si>
    <t>[1] Totalmente en desacuerdo
[2] En desacuerdo
[3] Ni de acuerdo, ni en desacuerdo
[4] De acuerdo
[5] Totalmenta de acuerdo</t>
  </si>
  <si>
    <t>Categoría (Variable a Evaluar)</t>
  </si>
  <si>
    <t>Cod.</t>
  </si>
  <si>
    <t>Pregunta</t>
  </si>
  <si>
    <t>Planeación Estratégica</t>
  </si>
  <si>
    <t>La gestión del conocimiento está alineada con la planeación estratégica de la Entidad.</t>
  </si>
  <si>
    <t>La gestión del conocimiento se encuentra contemplada en la planeación estratégica del Talento Humano.</t>
  </si>
  <si>
    <t>Considera que es clara la ruta estratégica para la implementación de la gestión del conocimiento.</t>
  </si>
  <si>
    <t>La gestión estratégica del talento humano se realiza con base en las necesidades de conocimiento de los colaboradores y grupos de valor.</t>
  </si>
  <si>
    <t>La entidad cuenta con un equipo de trabajo encargado de definir la planeación, implementación, seguimiento y control de la gestión del conocimiento.</t>
  </si>
  <si>
    <t>Cultura Organizacional</t>
  </si>
  <si>
    <t>Considera que los servidores públicos de la entidad comparten su conocimiento para el logro de los objetivos institucionales.</t>
  </si>
  <si>
    <t>Se encuentran implementados mecanismos de trabajo colaborativo entre funcionarios de distintas áreas para el logro de los objetivos comunes.</t>
  </si>
  <si>
    <t>Se facilitan espacios para que los servidores públicos propongan soluciones innovadoras a problemáticas de la entidad.</t>
  </si>
  <si>
    <t>Le Entidad cuenta con programas de incentivos orientados a los servidores públicos que comparten su conocimiento y experiencias sobre asuntos de interés de la administración.</t>
  </si>
  <si>
    <t>Los servidores públicos de la entidad hacen uso de los sistemas disponibles (sharepoint, correo electrónico, formatos, etc.) para documentar su conocimiento.</t>
  </si>
  <si>
    <t>Gestión Estratégica del Talento Humano</t>
  </si>
  <si>
    <t>La toma de decisiones en el proceso de gestión del talento humano, se realiza a partir de evidencias de información de fácil acceso y actualizada en tiempo real.</t>
  </si>
  <si>
    <t>El proceso de gestión del talento humano cuenta con estrategias definidas para gestionar el conocimiento del personal de la entidad.</t>
  </si>
  <si>
    <t>El proceso de Gestión del Talento Humano es un referente estratégico y activo en la toma de decisiones gerenciales en la entidad.</t>
  </si>
  <si>
    <t>La gestión del conocimiento es el eje central para el desarrollo de los procesos de reclutamiento, evaluación, ascenso y formación del talento humano.</t>
  </si>
  <si>
    <t>Desde el proceso de gestión del talento humano se cuentan con indicadores que midan el estado de la gestión del conocimiento en la entidad.</t>
  </si>
  <si>
    <t>Modelo de Gestión del Conocimiento</t>
  </si>
  <si>
    <t>Existe un inventario de necesidades de conocimiento especifico  para el Talento Humano de la Entidad.</t>
  </si>
  <si>
    <t>Se realiza organización y clasificación del conocimiento del Talento Humano en medios físicos y digitales.</t>
  </si>
  <si>
    <t>Existen repositorios de información del talento humano de facil acceso y conocidos por los colaboradores de la Entidad.</t>
  </si>
  <si>
    <t>Se tienen implementados modelos formales de gestión de conocimiento como Balanced Score Card o modelo de gestión por competencias aplicado al Talento Humano</t>
  </si>
  <si>
    <t>La gestión de conocimiento del talento humano constituye una prioridad para la administración actual.</t>
  </si>
  <si>
    <t>Tecnología</t>
  </si>
  <si>
    <t>Se cuenta con herramientas de analítica de datos para la gestión del conocimiento del talento humano.</t>
  </si>
  <si>
    <t>La Entidad hace uso de herramientas para la apropiación y administración del conocimiento que permita organizar, almacenar, sistematizar y consultar los datos del personal.</t>
  </si>
  <si>
    <t>La Entidad ha planeado realizar inversión en adquisición de tecnología para la gestión del conocimiento del Talento Humano.</t>
  </si>
  <si>
    <t>Se ha realizado algún levantamiento de información relacionado con la tecnología existente en el mercado para la gestión del conocimiento enfocada en el Talento Humano de la Entidad.</t>
  </si>
  <si>
    <t>La Entidad considera que la tecnología y la innovación son factores clave para la gestión del conocimiento aplicado al Talento humano.</t>
  </si>
  <si>
    <t>VALIDACIÓN INSTRUMENTO DE MEDICIÓN - V DE AIKEN</t>
  </si>
  <si>
    <t>MODELO DE GESTIÓN DEL CONOCIMIENTO PARA EL PROCESO DE GESTIÓN DE TALENTO HUMANO DE LA SUPERINTENDENCIA DE SOCIEDADES</t>
  </si>
  <si>
    <t>Nombre del Evaluador:</t>
  </si>
  <si>
    <t xml:space="preserve">Cargo del evaluador: 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</si>
  <si>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</si>
  <si>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A. PLANEACIÓN ESTRATÉGICA</t>
  </si>
  <si>
    <t>CLARIDAD</t>
  </si>
  <si>
    <t>PERTINENCIA</t>
  </si>
  <si>
    <t>RELEVANCIA</t>
  </si>
  <si>
    <t>Observaciones</t>
  </si>
  <si>
    <t>Preguntas</t>
  </si>
  <si>
    <t>B. CULTURA ORGANIZACIONAL</t>
  </si>
  <si>
    <t>C. GESTIÓN ESTRATÉGICA DEL TALENTO HUMANO</t>
  </si>
  <si>
    <t>D. MODELO DE GESTIÓN DEL CONOCIMIENTO</t>
  </si>
  <si>
    <t>Existe un inventario de necesidades de conocimiento especifico  para el Talento Humano de la Entidad</t>
  </si>
  <si>
    <t>Se realiza clasificación y organización de la información del Talento Humano en medios físicos y digitales</t>
  </si>
  <si>
    <t>Existen repositorios de información de facil acceso y conocidos por los colaboradores de la Entidad</t>
  </si>
  <si>
    <t>E. TECNOLOGÍA</t>
  </si>
  <si>
    <t>TITULO DEL PROYECTO</t>
  </si>
  <si>
    <t>Fecha de aplicación: 11/02/21</t>
  </si>
  <si>
    <t>A. VARIABLE 1</t>
  </si>
  <si>
    <t>EVALUADOR1</t>
  </si>
  <si>
    <t>EVALUADOR2</t>
  </si>
  <si>
    <t>EVALUADOR3</t>
  </si>
  <si>
    <t>EVALUADOR4</t>
  </si>
  <si>
    <t>EVALUADOR5</t>
  </si>
  <si>
    <t>V DE AIKEN</t>
  </si>
  <si>
    <t>B. VARIABLE 2</t>
  </si>
  <si>
    <t>C. VARIABLE 3</t>
  </si>
  <si>
    <t>D. VARIABLE 4</t>
  </si>
  <si>
    <t>E. VARIABLE 5</t>
  </si>
  <si>
    <t>Nombre del Evaluador: HECTOR MANUEL JATIVA GARCIA</t>
  </si>
  <si>
    <t>Fecha de aplicación: 23/05/2022</t>
  </si>
  <si>
    <t>Nombre del Evaluador: LUZ AMPARO MACÍAS QUINTANA</t>
  </si>
  <si>
    <t>Sugerencia: La G del C se encuentra inmersa en el proceso de Talento Humano</t>
  </si>
  <si>
    <t>Cargo del evaluador: PROFESIONAL ESPECIALIZADO - COORDINADOR DEL GRUPO DE TALENTO HUMANO - SUPERSOCIEDADES</t>
  </si>
  <si>
    <t>Cargo del evaluador: ASESORA DE LA SECRETARÍA DISTRITAL DE LA MUJER Y ASESORA DE LA SECRETARÍA DE CULTURA, RECREACIÓN Y DEPORTE</t>
  </si>
  <si>
    <t>Fecha de aplicación: 22/05/2022</t>
  </si>
  <si>
    <t>La gestión del conocimiento está enfocada con la planeación estratégica de la Entidad.</t>
  </si>
  <si>
    <t>Sugerencia: La gestión del conocimiento está alineada con la planeación estratégica de la Entidad.</t>
  </si>
  <si>
    <t>Nombre del Evaluador: María Fernanda Solano Dumar</t>
  </si>
  <si>
    <t>Cargo del evaluador: Coordinadora Grupo de Desarrollo del Talento Humano - Superintendencia de Sociedades</t>
  </si>
  <si>
    <t>Fecha de aplicación: 20/05/2022</t>
  </si>
  <si>
    <t>Nombre del Evaluador: NINI JOHANNA RODRÍGUEZ ÁLVAREZ</t>
  </si>
  <si>
    <t>Cargo del evaluador: PROFESIONAL UNIVERSITARIO OFICINA ASESORA DE PLANEACIÓN - SUPERSOCIEDADES</t>
  </si>
  <si>
    <t>Nombre del Evaluador: Johan Steven Hortua Arévalo</t>
  </si>
  <si>
    <t>Cargo del evaluador:  Profesional Universitario - Dirección de Talento Humano Superintendencia de Sociedades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</si>
</sst>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/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/>
      <diagonal/>
    </border>
    <border>
      <left/>
      <right style="medium">
        <color theme="0" tint="-0.249977111117893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medium">
        <color theme="0" tint="-0.34998626667073579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249977111117893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/>
      <top style="medium">
        <color theme="0" tint="-0.249977111117893"/>
      </top>
      <bottom style="hair">
        <color auto="1"/>
      </bottom>
      <diagonal/>
    </border>
    <border>
      <left/>
      <right/>
      <top style="medium">
        <color theme="0" tint="-0.249977111117893"/>
      </top>
      <bottom style="hair">
        <color auto="1"/>
      </bottom>
      <diagonal/>
    </border>
    <border>
      <left/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medium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38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0" fontId="10" fillId="0" borderId="25" xfId="2" applyFont="1" applyBorder="1" applyAlignment="1">
      <alignment horizontal="center" vertical="center" wrapText="1"/>
    </xf>
    <xf numFmtId="0" fontId="6" fillId="0" borderId="55" xfId="2" applyFont="1" applyBorder="1" applyAlignment="1">
      <alignment horizontal="center" vertical="center" textRotation="90" wrapText="1"/>
    </xf>
    <xf numFmtId="0" fontId="10" fillId="0" borderId="56" xfId="2" applyFont="1" applyBorder="1" applyAlignment="1">
      <alignment horizontal="center" vertical="center" wrapText="1"/>
    </xf>
    <xf numFmtId="2" fontId="11" fillId="0" borderId="5" xfId="2" applyNumberFormat="1" applyFont="1" applyBorder="1" applyAlignment="1">
      <alignment horizontal="center" vertical="center"/>
    </xf>
    <xf numFmtId="2" fontId="11" fillId="0" borderId="8" xfId="2" applyNumberFormat="1" applyFont="1" applyBorder="1" applyAlignment="1">
      <alignment horizontal="center" vertical="center"/>
    </xf>
    <xf numFmtId="2" fontId="11" fillId="0" borderId="50" xfId="2" applyNumberFormat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7" fillId="5" borderId="61" xfId="0" applyFont="1" applyFill="1" applyBorder="1" applyAlignment="1">
      <alignment horizontal="center"/>
    </xf>
    <xf numFmtId="0" fontId="0" fillId="5" borderId="61" xfId="0" applyFill="1" applyBorder="1" applyAlignment="1">
      <alignment vertical="center" wrapText="1"/>
    </xf>
    <xf numFmtId="0" fontId="0" fillId="5" borderId="61" xfId="0" applyFill="1" applyBorder="1"/>
    <xf numFmtId="0" fontId="0" fillId="5" borderId="61" xfId="0" applyFill="1" applyBorder="1" applyAlignment="1">
      <alignment wrapText="1"/>
    </xf>
    <xf numFmtId="0" fontId="17" fillId="6" borderId="61" xfId="0" applyFont="1" applyFill="1" applyBorder="1"/>
    <xf numFmtId="0" fontId="17" fillId="6" borderId="61" xfId="0" applyFont="1" applyFill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61" xfId="0" applyFill="1" applyBorder="1" applyAlignment="1">
      <alignment wrapText="1"/>
    </xf>
    <xf numFmtId="0" fontId="0" fillId="4" borderId="61" xfId="0" applyFill="1" applyBorder="1"/>
    <xf numFmtId="0" fontId="0" fillId="0" borderId="0" xfId="0" applyAlignment="1">
      <alignment wrapText="1"/>
    </xf>
    <xf numFmtId="0" fontId="0" fillId="4" borderId="61" xfId="0" applyFill="1" applyBorder="1" applyAlignment="1">
      <alignment vertical="center" wrapText="1"/>
    </xf>
    <xf numFmtId="0" fontId="0" fillId="4" borderId="61" xfId="0" applyFill="1" applyBorder="1" applyAlignment="1">
      <alignment horizontal="center" vertical="center"/>
    </xf>
    <xf numFmtId="0" fontId="0" fillId="5" borderId="61" xfId="0" applyFill="1" applyBorder="1" applyAlignment="1">
      <alignment horizontal="center"/>
    </xf>
    <xf numFmtId="0" fontId="18" fillId="4" borderId="61" xfId="0" applyFont="1" applyFill="1" applyBorder="1" applyAlignment="1">
      <alignment wrapText="1"/>
    </xf>
    <xf numFmtId="0" fontId="18" fillId="5" borderId="61" xfId="0" applyFont="1" applyFill="1" applyBorder="1" applyAlignment="1">
      <alignment wrapText="1"/>
    </xf>
    <xf numFmtId="0" fontId="0" fillId="5" borderId="65" xfId="0" applyFill="1" applyBorder="1" applyAlignment="1">
      <alignment horizontal="center" vertical="center"/>
    </xf>
    <xf numFmtId="0" fontId="0" fillId="5" borderId="66" xfId="0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 wrapText="1"/>
    </xf>
    <xf numFmtId="0" fontId="0" fillId="4" borderId="66" xfId="0" applyFill="1" applyBorder="1" applyAlignment="1">
      <alignment horizontal="center" vertical="center" wrapText="1"/>
    </xf>
    <xf numFmtId="0" fontId="0" fillId="4" borderId="67" xfId="0" applyFill="1" applyBorder="1" applyAlignment="1">
      <alignment horizontal="center" vertical="center" wrapText="1"/>
    </xf>
    <xf numFmtId="0" fontId="0" fillId="5" borderId="65" xfId="0" applyFill="1" applyBorder="1" applyAlignment="1">
      <alignment horizontal="center" vertical="center" wrapText="1"/>
    </xf>
    <xf numFmtId="0" fontId="0" fillId="5" borderId="66" xfId="0" applyFill="1" applyBorder="1" applyAlignment="1">
      <alignment horizontal="center" vertical="center" wrapText="1"/>
    </xf>
    <xf numFmtId="0" fontId="0" fillId="5" borderId="67" xfId="0" applyFill="1" applyBorder="1" applyAlignment="1">
      <alignment horizontal="center" vertical="center" wrapText="1"/>
    </xf>
    <xf numFmtId="0" fontId="17" fillId="4" borderId="61" xfId="0" applyFont="1" applyFill="1" applyBorder="1" applyAlignment="1">
      <alignment horizontal="center" wrapText="1"/>
    </xf>
    <xf numFmtId="0" fontId="17" fillId="5" borderId="62" xfId="0" applyFont="1" applyFill="1" applyBorder="1" applyAlignment="1">
      <alignment horizontal="center"/>
    </xf>
    <xf numFmtId="0" fontId="17" fillId="5" borderId="63" xfId="0" applyFont="1" applyFill="1" applyBorder="1" applyAlignment="1">
      <alignment horizontal="center"/>
    </xf>
    <xf numFmtId="0" fontId="17" fillId="5" borderId="62" xfId="0" applyFont="1" applyFill="1" applyBorder="1" applyAlignment="1">
      <alignment horizontal="left"/>
    </xf>
    <xf numFmtId="0" fontId="17" fillId="5" borderId="64" xfId="0" applyFont="1" applyFill="1" applyBorder="1" applyAlignment="1">
      <alignment horizontal="left"/>
    </xf>
    <xf numFmtId="0" fontId="17" fillId="5" borderId="63" xfId="0" applyFont="1" applyFill="1" applyBorder="1" applyAlignment="1">
      <alignment horizontal="left"/>
    </xf>
    <xf numFmtId="0" fontId="17" fillId="5" borderId="61" xfId="0" applyFont="1" applyFill="1" applyBorder="1" applyAlignment="1">
      <alignment horizontal="center"/>
    </xf>
    <xf numFmtId="0" fontId="17" fillId="5" borderId="64" xfId="0" applyFont="1" applyFill="1" applyBorder="1" applyAlignment="1">
      <alignment horizontal="center"/>
    </xf>
    <xf numFmtId="0" fontId="0" fillId="4" borderId="65" xfId="0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/>
    </xf>
    <xf numFmtId="0" fontId="0" fillId="4" borderId="67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26" xfId="2" applyFont="1" applyBorder="1" applyAlignment="1">
      <alignment horizontal="left" vertical="center" wrapText="1"/>
    </xf>
    <xf numFmtId="0" fontId="6" fillId="0" borderId="27" xfId="2" applyFont="1" applyBorder="1" applyAlignment="1">
      <alignment horizontal="left" vertical="center" wrapText="1"/>
    </xf>
    <xf numFmtId="0" fontId="6" fillId="0" borderId="29" xfId="2" applyFont="1" applyBorder="1" applyAlignment="1">
      <alignment horizontal="left" vertical="center" wrapText="1"/>
    </xf>
    <xf numFmtId="0" fontId="16" fillId="2" borderId="31" xfId="2" applyFont="1" applyFill="1" applyBorder="1" applyAlignment="1">
      <alignment horizontal="center" vertical="center" wrapText="1"/>
    </xf>
    <xf numFmtId="0" fontId="16" fillId="2" borderId="32" xfId="2" applyFont="1" applyFill="1" applyBorder="1" applyAlignment="1">
      <alignment horizontal="center" vertical="center" wrapText="1"/>
    </xf>
    <xf numFmtId="0" fontId="16" fillId="2" borderId="33" xfId="2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8" xfId="2" applyFont="1" applyBorder="1" applyAlignment="1">
      <alignment horizontal="left" vertical="center" wrapText="1"/>
    </xf>
    <xf numFmtId="0" fontId="6" fillId="0" borderId="39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4" xfId="2" applyFont="1" applyBorder="1" applyAlignment="1">
      <alignment horizontal="left" vertical="center" wrapText="1"/>
    </xf>
    <xf numFmtId="0" fontId="9" fillId="2" borderId="13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 wrapText="1"/>
    </xf>
    <xf numFmtId="0" fontId="6" fillId="0" borderId="41" xfId="2" applyFont="1" applyBorder="1" applyAlignment="1">
      <alignment horizontal="center" vertical="center" wrapText="1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30" xfId="2" applyFont="1" applyFill="1" applyBorder="1" applyAlignment="1">
      <alignment horizontal="center" vertical="center"/>
    </xf>
    <xf numFmtId="0" fontId="6" fillId="0" borderId="57" xfId="2" applyFont="1" applyBorder="1" applyAlignment="1">
      <alignment horizontal="left" vertical="center" wrapText="1"/>
    </xf>
    <xf numFmtId="0" fontId="6" fillId="0" borderId="58" xfId="2" applyFont="1" applyBorder="1" applyAlignment="1">
      <alignment horizontal="left" vertical="center" wrapText="1"/>
    </xf>
    <xf numFmtId="0" fontId="6" fillId="0" borderId="59" xfId="2" applyFont="1" applyBorder="1" applyAlignment="1">
      <alignment horizontal="left" vertical="center" wrapText="1"/>
    </xf>
    <xf numFmtId="0" fontId="9" fillId="2" borderId="10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31" xfId="2" applyFont="1" applyFill="1" applyBorder="1" applyAlignment="1">
      <alignment horizontal="center" vertical="center"/>
    </xf>
    <xf numFmtId="0" fontId="9" fillId="2" borderId="32" xfId="2" applyFont="1" applyFill="1" applyBorder="1" applyAlignment="1">
      <alignment horizontal="center" vertical="center"/>
    </xf>
    <xf numFmtId="0" fontId="9" fillId="2" borderId="35" xfId="2" applyFont="1" applyFill="1" applyBorder="1" applyAlignment="1">
      <alignment horizontal="center" vertical="center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0" fontId="9" fillId="2" borderId="37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40" xfId="2" applyFont="1" applyBorder="1" applyAlignment="1">
      <alignment horizontal="center" vertical="center" textRotation="90" wrapText="1"/>
    </xf>
    <xf numFmtId="0" fontId="9" fillId="2" borderId="18" xfId="2" applyFont="1" applyFill="1" applyBorder="1" applyAlignment="1">
      <alignment horizontal="center" vertical="center" wrapText="1"/>
    </xf>
    <xf numFmtId="0" fontId="9" fillId="2" borderId="36" xfId="2" applyFont="1" applyFill="1" applyBorder="1" applyAlignment="1">
      <alignment horizontal="center" vertical="center" wrapText="1"/>
    </xf>
    <xf numFmtId="0" fontId="16" fillId="2" borderId="31" xfId="2" applyFont="1" applyFill="1" applyBorder="1" applyAlignment="1">
      <alignment horizontal="center" vertical="center"/>
    </xf>
    <xf numFmtId="0" fontId="16" fillId="2" borderId="32" xfId="2" applyFont="1" applyFill="1" applyBorder="1" applyAlignment="1">
      <alignment horizontal="center" vertical="center"/>
    </xf>
    <xf numFmtId="0" fontId="16" fillId="2" borderId="33" xfId="2" applyFont="1" applyFill="1" applyBorder="1" applyAlignment="1">
      <alignment horizontal="center" vertical="center"/>
    </xf>
    <xf numFmtId="0" fontId="9" fillId="2" borderId="45" xfId="2" applyFont="1" applyFill="1" applyBorder="1" applyAlignment="1">
      <alignment horizontal="center" vertical="center" wrapText="1"/>
    </xf>
    <xf numFmtId="0" fontId="9" fillId="2" borderId="53" xfId="2" applyFont="1" applyFill="1" applyBorder="1" applyAlignment="1">
      <alignment horizontal="center" vertical="center"/>
    </xf>
    <xf numFmtId="0" fontId="9" fillId="2" borderId="47" xfId="2" applyFont="1" applyFill="1" applyBorder="1" applyAlignment="1">
      <alignment horizontal="center" vertical="center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6" xfId="2" applyNumberFormat="1" applyFont="1" applyFill="1" applyBorder="1" applyAlignment="1">
      <alignment horizontal="center" vertical="center" wrapText="1"/>
    </xf>
    <xf numFmtId="0" fontId="9" fillId="0" borderId="49" xfId="2" applyFont="1" applyBorder="1" applyAlignment="1">
      <alignment horizontal="center" vertical="center" textRotation="90" wrapText="1"/>
    </xf>
    <xf numFmtId="0" fontId="6" fillId="0" borderId="51" xfId="2" applyFont="1" applyBorder="1" applyAlignment="1">
      <alignment horizontal="center" vertical="center" textRotation="90" wrapText="1"/>
    </xf>
    <xf numFmtId="0" fontId="6" fillId="0" borderId="52" xfId="2" applyFont="1" applyBorder="1" applyAlignment="1">
      <alignment horizontal="center" vertical="center" textRotation="90" wrapText="1"/>
    </xf>
    <xf numFmtId="0" fontId="9" fillId="2" borderId="42" xfId="2" applyFont="1" applyFill="1" applyBorder="1" applyAlignment="1">
      <alignment horizontal="center" vertical="center"/>
    </xf>
    <xf numFmtId="0" fontId="9" fillId="2" borderId="43" xfId="2" applyFont="1" applyFill="1" applyBorder="1" applyAlignment="1">
      <alignment horizontal="center" vertical="center"/>
    </xf>
    <xf numFmtId="0" fontId="9" fillId="2" borderId="44" xfId="2" applyFont="1" applyFill="1" applyBorder="1" applyAlignment="1">
      <alignment horizontal="center" vertical="center"/>
    </xf>
    <xf numFmtId="0" fontId="9" fillId="2" borderId="54" xfId="2" applyFont="1" applyFill="1" applyBorder="1" applyAlignment="1">
      <alignment horizontal="center" vertical="center"/>
    </xf>
    <xf numFmtId="0" fontId="9" fillId="2" borderId="48" xfId="2" applyFont="1" applyFill="1" applyBorder="1" applyAlignment="1">
      <alignment horizontal="center" vertical="center"/>
    </xf>
    <xf numFmtId="0" fontId="9" fillId="2" borderId="46" xfId="2" applyFont="1" applyFill="1" applyBorder="1" applyAlignment="1">
      <alignment horizontal="center" vertical="center"/>
    </xf>
    <xf numFmtId="0" fontId="6" fillId="0" borderId="57" xfId="2" applyFont="1" applyBorder="1" applyAlignment="1">
      <alignment horizontal="center" vertical="center" wrapText="1"/>
    </xf>
    <xf numFmtId="0" fontId="6" fillId="0" borderId="58" xfId="2" applyFont="1" applyBorder="1" applyAlignment="1">
      <alignment horizontal="center" vertical="center" wrapText="1"/>
    </xf>
    <xf numFmtId="0" fontId="6" fillId="0" borderId="68" xfId="2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3"/>
    <cellStyle name="Normal 3" xfId="2"/>
  </cellStyles>
  <dxfs count="6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"/>
  <sheetViews>
    <sheetView workbookViewId="0">
      <selection activeCell="D10" sqref="D10"/>
    </sheetView>
  </sheetViews>
  <sheetFormatPr baseColWidth="10" defaultColWidth="11.44140625" defaultRowHeight="15.05"/>
  <cols>
    <col min="1" max="1" width="3.88671875" customWidth="1"/>
    <col min="2" max="2" width="27.109375" customWidth="1"/>
    <col min="3" max="3" width="15.6640625" customWidth="1"/>
    <col min="4" max="4" width="59.88671875" customWidth="1"/>
    <col min="5" max="9" width="3.6640625" customWidth="1"/>
  </cols>
  <sheetData>
    <row r="2" spans="2:11" ht="33.75" customHeight="1">
      <c r="B2" s="46" t="s">
        <v>0</v>
      </c>
      <c r="C2" s="46"/>
      <c r="D2" s="46"/>
      <c r="E2" s="46"/>
      <c r="F2" s="46"/>
      <c r="G2" s="46"/>
      <c r="H2" s="46"/>
      <c r="I2" s="46"/>
    </row>
    <row r="3" spans="2:11">
      <c r="B3" s="21"/>
      <c r="C3" s="21"/>
      <c r="D3" s="21"/>
      <c r="E3" s="21"/>
      <c r="F3" s="21"/>
      <c r="G3" s="21"/>
      <c r="H3" s="21"/>
      <c r="I3" s="21"/>
    </row>
    <row r="4" spans="2:11">
      <c r="B4" s="22" t="s">
        <v>1</v>
      </c>
      <c r="C4" s="47"/>
      <c r="D4" s="48"/>
      <c r="E4" s="49" t="s">
        <v>2</v>
      </c>
      <c r="F4" s="50"/>
      <c r="G4" s="50"/>
      <c r="H4" s="50"/>
      <c r="I4" s="51"/>
    </row>
    <row r="5" spans="2:11">
      <c r="B5" s="22" t="s">
        <v>3</v>
      </c>
      <c r="C5" s="52"/>
      <c r="D5" s="52"/>
      <c r="E5" s="47"/>
      <c r="F5" s="53"/>
      <c r="G5" s="53"/>
      <c r="H5" s="53"/>
      <c r="I5" s="48"/>
    </row>
    <row r="6" spans="2:11">
      <c r="C6" s="21"/>
      <c r="D6" s="21"/>
      <c r="E6" s="21"/>
      <c r="F6" s="21"/>
      <c r="G6" s="21"/>
      <c r="H6" s="21"/>
      <c r="I6" s="21"/>
    </row>
    <row r="7" spans="2:11" ht="75.3">
      <c r="B7" s="23" t="s">
        <v>4</v>
      </c>
      <c r="C7" s="24"/>
      <c r="D7" s="25" t="s">
        <v>5</v>
      </c>
      <c r="E7" s="24"/>
      <c r="F7" s="24"/>
      <c r="G7" s="24"/>
      <c r="H7" s="24"/>
      <c r="I7" s="24"/>
    </row>
    <row r="9" spans="2:11">
      <c r="B9" s="26" t="s">
        <v>6</v>
      </c>
      <c r="C9" s="27" t="s">
        <v>7</v>
      </c>
      <c r="D9" s="27" t="s">
        <v>8</v>
      </c>
      <c r="E9" s="27">
        <v>1</v>
      </c>
      <c r="F9" s="27">
        <v>2</v>
      </c>
      <c r="G9" s="27">
        <v>3</v>
      </c>
      <c r="H9" s="27">
        <v>4</v>
      </c>
      <c r="I9" s="27">
        <v>5</v>
      </c>
    </row>
    <row r="10" spans="2:11" ht="30.15">
      <c r="B10" s="54" t="s">
        <v>9</v>
      </c>
      <c r="C10" s="28">
        <v>1</v>
      </c>
      <c r="D10" s="29" t="s">
        <v>10</v>
      </c>
      <c r="E10" s="30"/>
      <c r="F10" s="30"/>
      <c r="G10" s="30"/>
      <c r="H10" s="30"/>
      <c r="I10" s="30"/>
    </row>
    <row r="11" spans="2:11" ht="30.15">
      <c r="B11" s="55"/>
      <c r="C11" s="28">
        <v>2</v>
      </c>
      <c r="D11" s="29" t="s">
        <v>11</v>
      </c>
      <c r="E11" s="30"/>
      <c r="F11" s="30"/>
      <c r="G11" s="30"/>
      <c r="H11" s="30"/>
      <c r="I11" s="30"/>
      <c r="K11" s="31"/>
    </row>
    <row r="12" spans="2:11" ht="30.15">
      <c r="B12" s="55"/>
      <c r="C12" s="28">
        <v>3</v>
      </c>
      <c r="D12" s="29" t="s">
        <v>12</v>
      </c>
      <c r="E12" s="30"/>
      <c r="F12" s="30"/>
      <c r="G12" s="30"/>
      <c r="H12" s="30"/>
      <c r="I12" s="30"/>
    </row>
    <row r="13" spans="2:11" ht="34.549999999999997" customHeight="1">
      <c r="B13" s="55"/>
      <c r="C13" s="28">
        <v>4</v>
      </c>
      <c r="D13" s="32" t="s">
        <v>13</v>
      </c>
      <c r="E13" s="30"/>
      <c r="F13" s="30"/>
      <c r="G13" s="30"/>
      <c r="H13" s="30"/>
      <c r="I13" s="30"/>
    </row>
    <row r="14" spans="2:11" ht="45.2">
      <c r="B14" s="56"/>
      <c r="C14" s="33">
        <v>5</v>
      </c>
      <c r="D14" s="32" t="s">
        <v>14</v>
      </c>
      <c r="E14" s="30"/>
      <c r="F14" s="30"/>
      <c r="G14" s="30"/>
      <c r="H14" s="30"/>
      <c r="I14" s="30"/>
    </row>
    <row r="15" spans="2:11" ht="30.15">
      <c r="B15" s="37" t="s">
        <v>15</v>
      </c>
      <c r="C15" s="34">
        <v>6</v>
      </c>
      <c r="D15" s="25" t="s">
        <v>16</v>
      </c>
      <c r="E15" s="24"/>
      <c r="F15" s="24"/>
      <c r="G15" s="24"/>
      <c r="H15" s="24"/>
      <c r="I15" s="24"/>
    </row>
    <row r="16" spans="2:11" ht="30.15">
      <c r="B16" s="38"/>
      <c r="C16" s="34">
        <v>7</v>
      </c>
      <c r="D16" s="25" t="s">
        <v>17</v>
      </c>
      <c r="E16" s="24"/>
      <c r="F16" s="24"/>
      <c r="G16" s="24"/>
      <c r="H16" s="24"/>
      <c r="I16" s="24"/>
    </row>
    <row r="17" spans="2:9" ht="30.15">
      <c r="B17" s="38"/>
      <c r="C17" s="34">
        <v>8</v>
      </c>
      <c r="D17" s="25" t="s">
        <v>18</v>
      </c>
      <c r="E17" s="24"/>
      <c r="F17" s="24"/>
      <c r="G17" s="24"/>
      <c r="H17" s="24"/>
      <c r="I17" s="24"/>
    </row>
    <row r="18" spans="2:9" ht="45.2">
      <c r="B18" s="38"/>
      <c r="C18" s="34">
        <v>9</v>
      </c>
      <c r="D18" s="25" t="s">
        <v>19</v>
      </c>
      <c r="E18" s="24"/>
      <c r="F18" s="24"/>
      <c r="G18" s="24"/>
      <c r="H18" s="24"/>
      <c r="I18" s="24"/>
    </row>
    <row r="19" spans="2:9" ht="45.2">
      <c r="B19" s="39"/>
      <c r="C19" s="34">
        <v>10</v>
      </c>
      <c r="D19" s="25" t="s">
        <v>20</v>
      </c>
      <c r="E19" s="24"/>
      <c r="F19" s="24"/>
      <c r="G19" s="24"/>
      <c r="H19" s="24"/>
      <c r="I19" s="24"/>
    </row>
    <row r="20" spans="2:9" ht="45.2">
      <c r="B20" s="40" t="s">
        <v>21</v>
      </c>
      <c r="C20" s="28">
        <v>11</v>
      </c>
      <c r="D20" s="35" t="s">
        <v>22</v>
      </c>
      <c r="E20" s="30"/>
      <c r="F20" s="30"/>
      <c r="G20" s="30"/>
      <c r="H20" s="30"/>
      <c r="I20" s="30"/>
    </row>
    <row r="21" spans="2:9" ht="30.15">
      <c r="B21" s="41"/>
      <c r="C21" s="28">
        <v>12</v>
      </c>
      <c r="D21" s="32" t="s">
        <v>23</v>
      </c>
      <c r="E21" s="30"/>
      <c r="F21" s="30"/>
      <c r="G21" s="30"/>
      <c r="H21" s="30"/>
      <c r="I21" s="30"/>
    </row>
    <row r="22" spans="2:9" ht="45.85" customHeight="1">
      <c r="B22" s="41"/>
      <c r="C22" s="28">
        <v>13</v>
      </c>
      <c r="D22" s="29" t="s">
        <v>24</v>
      </c>
      <c r="E22" s="30"/>
      <c r="F22" s="30"/>
      <c r="G22" s="30"/>
      <c r="H22" s="30"/>
      <c r="I22" s="30"/>
    </row>
    <row r="23" spans="2:9" ht="45.2">
      <c r="B23" s="41"/>
      <c r="C23" s="28">
        <v>14</v>
      </c>
      <c r="D23" s="29" t="s">
        <v>25</v>
      </c>
      <c r="E23" s="30"/>
      <c r="F23" s="30"/>
      <c r="G23" s="30"/>
      <c r="H23" s="30"/>
      <c r="I23" s="30"/>
    </row>
    <row r="24" spans="2:9" ht="45.2">
      <c r="B24" s="42"/>
      <c r="C24" s="28">
        <v>15</v>
      </c>
      <c r="D24" s="35" t="s">
        <v>26</v>
      </c>
      <c r="E24" s="30"/>
      <c r="F24" s="30"/>
      <c r="G24" s="30"/>
      <c r="H24" s="30"/>
      <c r="I24" s="30"/>
    </row>
    <row r="25" spans="2:9" ht="30.15">
      <c r="B25" s="43" t="s">
        <v>27</v>
      </c>
      <c r="C25" s="34">
        <v>16</v>
      </c>
      <c r="D25" s="25" t="s">
        <v>28</v>
      </c>
      <c r="E25" s="24"/>
      <c r="F25" s="24"/>
      <c r="G25" s="24"/>
      <c r="H25" s="24"/>
      <c r="I25" s="24"/>
    </row>
    <row r="26" spans="2:9" ht="30.15">
      <c r="B26" s="44"/>
      <c r="C26" s="34">
        <v>17</v>
      </c>
      <c r="D26" s="25" t="s">
        <v>29</v>
      </c>
      <c r="E26" s="24"/>
      <c r="F26" s="24"/>
      <c r="G26" s="24"/>
      <c r="H26" s="24"/>
      <c r="I26" s="24"/>
    </row>
    <row r="27" spans="2:9" ht="30.15">
      <c r="B27" s="44"/>
      <c r="C27" s="34">
        <v>18</v>
      </c>
      <c r="D27" s="25" t="s">
        <v>30</v>
      </c>
      <c r="E27" s="24"/>
      <c r="F27" s="24"/>
      <c r="G27" s="24"/>
      <c r="H27" s="24"/>
      <c r="I27" s="24"/>
    </row>
    <row r="28" spans="2:9" ht="45.2">
      <c r="B28" s="44"/>
      <c r="C28" s="34">
        <v>19</v>
      </c>
      <c r="D28" s="25" t="s">
        <v>31</v>
      </c>
      <c r="E28" s="24"/>
      <c r="F28" s="24"/>
      <c r="G28" s="24"/>
      <c r="H28" s="24"/>
      <c r="I28" s="24"/>
    </row>
    <row r="29" spans="2:9" ht="30.15">
      <c r="B29" s="45"/>
      <c r="C29" s="34">
        <v>20</v>
      </c>
      <c r="D29" s="36" t="s">
        <v>32</v>
      </c>
      <c r="E29" s="24"/>
      <c r="F29" s="24"/>
      <c r="G29" s="24"/>
      <c r="H29" s="24"/>
      <c r="I29" s="24"/>
    </row>
    <row r="30" spans="2:9" ht="30.15">
      <c r="B30" s="40" t="s">
        <v>33</v>
      </c>
      <c r="C30" s="28">
        <v>21</v>
      </c>
      <c r="D30" s="29" t="s">
        <v>34</v>
      </c>
      <c r="E30" s="30"/>
      <c r="F30" s="30"/>
      <c r="G30" s="30"/>
      <c r="H30" s="30"/>
      <c r="I30" s="30"/>
    </row>
    <row r="31" spans="2:9" ht="45.2">
      <c r="B31" s="41"/>
      <c r="C31" s="28">
        <v>22</v>
      </c>
      <c r="D31" s="29" t="s">
        <v>35</v>
      </c>
      <c r="E31" s="30"/>
      <c r="F31" s="30"/>
      <c r="G31" s="30"/>
      <c r="H31" s="30"/>
      <c r="I31" s="30"/>
    </row>
    <row r="32" spans="2:9" ht="30.15">
      <c r="B32" s="41"/>
      <c r="C32" s="28">
        <v>23</v>
      </c>
      <c r="D32" s="29" t="s">
        <v>36</v>
      </c>
      <c r="E32" s="30"/>
      <c r="F32" s="30"/>
      <c r="G32" s="30"/>
      <c r="H32" s="30"/>
      <c r="I32" s="30"/>
    </row>
    <row r="33" spans="2:9" ht="45.2">
      <c r="B33" s="41"/>
      <c r="C33" s="28">
        <v>24</v>
      </c>
      <c r="D33" s="29" t="s">
        <v>37</v>
      </c>
      <c r="E33" s="30"/>
      <c r="F33" s="30"/>
      <c r="G33" s="30"/>
      <c r="H33" s="30"/>
      <c r="I33" s="30"/>
    </row>
    <row r="34" spans="2:9" ht="33.049999999999997" customHeight="1">
      <c r="B34" s="42"/>
      <c r="C34" s="28">
        <v>25</v>
      </c>
      <c r="D34" s="29" t="s">
        <v>38</v>
      </c>
      <c r="E34" s="30"/>
      <c r="F34" s="30"/>
      <c r="G34" s="30"/>
      <c r="H34" s="30"/>
      <c r="I34" s="30"/>
    </row>
  </sheetData>
  <mergeCells count="10">
    <mergeCell ref="B15:B19"/>
    <mergeCell ref="B20:B24"/>
    <mergeCell ref="B25:B29"/>
    <mergeCell ref="B30:B34"/>
    <mergeCell ref="B2:I2"/>
    <mergeCell ref="C4:D4"/>
    <mergeCell ref="E4:I4"/>
    <mergeCell ref="C5:D5"/>
    <mergeCell ref="E5:I5"/>
    <mergeCell ref="B10:B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showGridLines="0" zoomScale="80" zoomScaleNormal="80" zoomScaleSheetLayoutView="85" workbookViewId="0">
      <selection activeCell="D11" sqref="D11:J11"/>
    </sheetView>
  </sheetViews>
  <sheetFormatPr baseColWidth="10" defaultColWidth="11.44140625" defaultRowHeight="15.05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.75" thickBot="1"/>
    <row r="2" spans="2:17" ht="30.8" customHeight="1">
      <c r="B2" s="85" t="s">
        <v>39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7"/>
    </row>
    <row r="3" spans="2:17" ht="51.75" customHeight="1" thickBot="1">
      <c r="B3" s="61" t="s">
        <v>40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3"/>
    </row>
    <row r="4" spans="2:17" ht="13.6" customHeight="1" thickBot="1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7" ht="22.6" customHeight="1" thickBot="1">
      <c r="B5" s="91" t="s">
        <v>70</v>
      </c>
      <c r="C5" s="74"/>
      <c r="D5" s="74"/>
      <c r="E5" s="74"/>
      <c r="F5" s="74"/>
      <c r="G5" s="75"/>
      <c r="H5" s="73" t="s">
        <v>74</v>
      </c>
      <c r="I5" s="74"/>
      <c r="J5" s="74"/>
      <c r="K5" s="74"/>
      <c r="L5" s="74"/>
      <c r="M5" s="75"/>
      <c r="N5" s="92" t="s">
        <v>71</v>
      </c>
      <c r="O5" s="93"/>
      <c r="P5" s="94"/>
    </row>
    <row r="6" spans="2:17" ht="7.5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1"/>
    </row>
    <row r="7" spans="2:17" ht="112.6" customHeight="1" thickBot="1">
      <c r="B7" s="76" t="s">
        <v>43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</row>
    <row r="8" spans="2:17" ht="8.1999999999999993" customHeight="1" thickBot="1">
      <c r="B8" s="3"/>
      <c r="C8" s="95"/>
      <c r="D8" s="95"/>
      <c r="E8" s="95"/>
      <c r="F8" s="95"/>
      <c r="G8" s="95"/>
      <c r="H8" s="95"/>
      <c r="I8" s="95"/>
      <c r="J8" s="95"/>
      <c r="K8" s="4"/>
      <c r="L8" s="4"/>
      <c r="M8" s="4"/>
      <c r="N8" s="96"/>
      <c r="O8" s="96"/>
      <c r="P8" s="96"/>
    </row>
    <row r="9" spans="2:17" ht="12.95" customHeight="1">
      <c r="B9" s="97" t="s">
        <v>44</v>
      </c>
      <c r="C9" s="98"/>
      <c r="D9" s="98"/>
      <c r="E9" s="98"/>
      <c r="F9" s="98"/>
      <c r="G9" s="98"/>
      <c r="H9" s="98"/>
      <c r="I9" s="98"/>
      <c r="J9" s="99"/>
      <c r="K9" s="116" t="s">
        <v>45</v>
      </c>
      <c r="L9" s="116" t="s">
        <v>46</v>
      </c>
      <c r="M9" s="116" t="s">
        <v>47</v>
      </c>
      <c r="N9" s="109" t="s">
        <v>48</v>
      </c>
      <c r="O9" s="109"/>
      <c r="P9" s="110"/>
    </row>
    <row r="10" spans="2:17" ht="15.75" thickBot="1">
      <c r="B10" s="100"/>
      <c r="C10" s="101"/>
      <c r="D10" s="101"/>
      <c r="E10" s="101"/>
      <c r="F10" s="101"/>
      <c r="G10" s="101"/>
      <c r="H10" s="101"/>
      <c r="I10" s="101"/>
      <c r="J10" s="102"/>
      <c r="K10" s="117"/>
      <c r="L10" s="117"/>
      <c r="M10" s="117"/>
      <c r="N10" s="111"/>
      <c r="O10" s="111"/>
      <c r="P10" s="112"/>
    </row>
    <row r="11" spans="2:17" ht="33.9" customHeight="1">
      <c r="B11" s="113" t="s">
        <v>49</v>
      </c>
      <c r="C11" s="5">
        <v>1</v>
      </c>
      <c r="D11" s="88" t="s">
        <v>77</v>
      </c>
      <c r="E11" s="89"/>
      <c r="F11" s="89"/>
      <c r="G11" s="89"/>
      <c r="H11" s="89"/>
      <c r="I11" s="89"/>
      <c r="J11" s="90"/>
      <c r="K11" s="6">
        <v>1</v>
      </c>
      <c r="L11" s="7">
        <v>1</v>
      </c>
      <c r="M11" s="7">
        <v>1</v>
      </c>
      <c r="N11" s="103"/>
      <c r="O11" s="104"/>
      <c r="P11" s="105"/>
    </row>
    <row r="12" spans="2:17" ht="33.9" customHeight="1">
      <c r="B12" s="114"/>
      <c r="C12" s="8">
        <v>2</v>
      </c>
      <c r="D12" s="64" t="s">
        <v>11</v>
      </c>
      <c r="E12" s="65"/>
      <c r="F12" s="65"/>
      <c r="G12" s="65"/>
      <c r="H12" s="65"/>
      <c r="I12" s="65"/>
      <c r="J12" s="66"/>
      <c r="K12" s="6">
        <v>1</v>
      </c>
      <c r="L12" s="7">
        <v>1</v>
      </c>
      <c r="M12" s="7">
        <v>1</v>
      </c>
      <c r="N12" s="106"/>
      <c r="O12" s="107"/>
      <c r="P12" s="108"/>
    </row>
    <row r="13" spans="2:17" ht="33.9" customHeight="1">
      <c r="B13" s="114"/>
      <c r="C13" s="8">
        <v>3</v>
      </c>
      <c r="D13" s="64" t="s">
        <v>12</v>
      </c>
      <c r="E13" s="65"/>
      <c r="F13" s="65"/>
      <c r="G13" s="65"/>
      <c r="H13" s="65"/>
      <c r="I13" s="65"/>
      <c r="J13" s="66"/>
      <c r="K13" s="6">
        <v>1</v>
      </c>
      <c r="L13" s="7">
        <v>1</v>
      </c>
      <c r="M13" s="7">
        <v>1</v>
      </c>
      <c r="N13" s="106"/>
      <c r="O13" s="107"/>
      <c r="P13" s="108"/>
    </row>
    <row r="14" spans="2:17" ht="37.5" customHeight="1">
      <c r="B14" s="114"/>
      <c r="C14" s="8">
        <v>4</v>
      </c>
      <c r="D14" s="64" t="s">
        <v>13</v>
      </c>
      <c r="E14" s="65"/>
      <c r="F14" s="65"/>
      <c r="G14" s="65"/>
      <c r="H14" s="65"/>
      <c r="I14" s="65"/>
      <c r="J14" s="66"/>
      <c r="K14" s="6">
        <v>1</v>
      </c>
      <c r="L14" s="7">
        <v>1</v>
      </c>
      <c r="M14" s="7">
        <v>1</v>
      </c>
      <c r="N14" s="106"/>
      <c r="O14" s="107"/>
      <c r="P14" s="108"/>
    </row>
    <row r="15" spans="2:17" ht="33.9" customHeight="1" thickBot="1">
      <c r="B15" s="115"/>
      <c r="C15" s="9">
        <v>5</v>
      </c>
      <c r="D15" s="67" t="s">
        <v>14</v>
      </c>
      <c r="E15" s="68"/>
      <c r="F15" s="68"/>
      <c r="G15" s="68"/>
      <c r="H15" s="68"/>
      <c r="I15" s="68"/>
      <c r="J15" s="69"/>
      <c r="K15" s="6">
        <v>1</v>
      </c>
      <c r="L15" s="7">
        <v>1</v>
      </c>
      <c r="M15" s="7">
        <v>1</v>
      </c>
      <c r="N15" s="82"/>
      <c r="O15" s="83"/>
      <c r="P15" s="84"/>
    </row>
    <row r="16" spans="2:17" ht="12.95" customHeight="1">
      <c r="B16" s="97" t="s">
        <v>50</v>
      </c>
      <c r="C16" s="98"/>
      <c r="D16" s="98"/>
      <c r="E16" s="98"/>
      <c r="F16" s="98"/>
      <c r="G16" s="98"/>
      <c r="H16" s="98"/>
      <c r="I16" s="98"/>
      <c r="J16" s="99"/>
      <c r="K16" s="116" t="s">
        <v>45</v>
      </c>
      <c r="L16" s="116" t="s">
        <v>46</v>
      </c>
      <c r="M16" s="116" t="s">
        <v>47</v>
      </c>
      <c r="N16" s="109" t="s">
        <v>48</v>
      </c>
      <c r="O16" s="109"/>
      <c r="P16" s="110"/>
    </row>
    <row r="17" spans="2:16" ht="15.75" thickBot="1">
      <c r="B17" s="100"/>
      <c r="C17" s="101"/>
      <c r="D17" s="101"/>
      <c r="E17" s="101"/>
      <c r="F17" s="101"/>
      <c r="G17" s="101"/>
      <c r="H17" s="101"/>
      <c r="I17" s="101"/>
      <c r="J17" s="102"/>
      <c r="K17" s="117"/>
      <c r="L17" s="117"/>
      <c r="M17" s="117"/>
      <c r="N17" s="111"/>
      <c r="O17" s="111"/>
      <c r="P17" s="112"/>
    </row>
    <row r="18" spans="2:16" ht="33.9" customHeight="1">
      <c r="B18" s="113" t="s">
        <v>49</v>
      </c>
      <c r="C18" s="5">
        <v>1</v>
      </c>
      <c r="D18" s="70" t="s">
        <v>16</v>
      </c>
      <c r="E18" s="71"/>
      <c r="F18" s="71"/>
      <c r="G18" s="71"/>
      <c r="H18" s="71"/>
      <c r="I18" s="71"/>
      <c r="J18" s="72"/>
      <c r="K18" s="6">
        <v>1</v>
      </c>
      <c r="L18" s="7">
        <v>1</v>
      </c>
      <c r="M18" s="7">
        <v>1</v>
      </c>
      <c r="N18" s="103"/>
      <c r="O18" s="104"/>
      <c r="P18" s="105"/>
    </row>
    <row r="19" spans="2:16" ht="33.9" customHeight="1">
      <c r="B19" s="114"/>
      <c r="C19" s="8">
        <v>2</v>
      </c>
      <c r="D19" s="64" t="s">
        <v>17</v>
      </c>
      <c r="E19" s="65"/>
      <c r="F19" s="65"/>
      <c r="G19" s="65"/>
      <c r="H19" s="65"/>
      <c r="I19" s="65"/>
      <c r="J19" s="66"/>
      <c r="K19" s="6">
        <v>1</v>
      </c>
      <c r="L19" s="7">
        <v>1</v>
      </c>
      <c r="M19" s="7">
        <v>1</v>
      </c>
      <c r="N19" s="103"/>
      <c r="O19" s="104"/>
      <c r="P19" s="105"/>
    </row>
    <row r="20" spans="2:16" ht="33.9" customHeight="1">
      <c r="B20" s="114"/>
      <c r="C20" s="8">
        <v>3</v>
      </c>
      <c r="D20" s="64" t="s">
        <v>18</v>
      </c>
      <c r="E20" s="65"/>
      <c r="F20" s="65"/>
      <c r="G20" s="65"/>
      <c r="H20" s="65"/>
      <c r="I20" s="65"/>
      <c r="J20" s="66"/>
      <c r="K20" s="6">
        <v>1</v>
      </c>
      <c r="L20" s="7">
        <v>1</v>
      </c>
      <c r="M20" s="7">
        <v>1</v>
      </c>
      <c r="N20" s="106"/>
      <c r="O20" s="107"/>
      <c r="P20" s="108"/>
    </row>
    <row r="21" spans="2:16" ht="44.2" customHeight="1">
      <c r="B21" s="114"/>
      <c r="C21" s="8">
        <v>4</v>
      </c>
      <c r="D21" s="64" t="s">
        <v>19</v>
      </c>
      <c r="E21" s="65"/>
      <c r="F21" s="65"/>
      <c r="G21" s="65"/>
      <c r="H21" s="65"/>
      <c r="I21" s="65"/>
      <c r="J21" s="66"/>
      <c r="K21" s="6">
        <v>1</v>
      </c>
      <c r="L21" s="7">
        <v>1</v>
      </c>
      <c r="M21" s="7">
        <v>1</v>
      </c>
      <c r="N21" s="106"/>
      <c r="O21" s="107"/>
      <c r="P21" s="108"/>
    </row>
    <row r="22" spans="2:16" ht="33.9" customHeight="1" thickBot="1">
      <c r="B22" s="115"/>
      <c r="C22" s="9">
        <v>5</v>
      </c>
      <c r="D22" s="67" t="s">
        <v>20</v>
      </c>
      <c r="E22" s="68"/>
      <c r="F22" s="68"/>
      <c r="G22" s="68"/>
      <c r="H22" s="68"/>
      <c r="I22" s="68"/>
      <c r="J22" s="69"/>
      <c r="K22" s="6">
        <v>1</v>
      </c>
      <c r="L22" s="7">
        <v>1</v>
      </c>
      <c r="M22" s="7">
        <v>1</v>
      </c>
      <c r="N22" s="82"/>
      <c r="O22" s="83"/>
      <c r="P22" s="84"/>
    </row>
    <row r="23" spans="2:16" ht="12.95" customHeight="1">
      <c r="B23" s="97" t="s">
        <v>51</v>
      </c>
      <c r="C23" s="98"/>
      <c r="D23" s="98"/>
      <c r="E23" s="98"/>
      <c r="F23" s="98"/>
      <c r="G23" s="98"/>
      <c r="H23" s="98"/>
      <c r="I23" s="98"/>
      <c r="J23" s="99"/>
      <c r="K23" s="116" t="s">
        <v>45</v>
      </c>
      <c r="L23" s="116" t="s">
        <v>46</v>
      </c>
      <c r="M23" s="116" t="s">
        <v>47</v>
      </c>
      <c r="N23" s="109" t="s">
        <v>48</v>
      </c>
      <c r="O23" s="109"/>
      <c r="P23" s="110"/>
    </row>
    <row r="24" spans="2:16" ht="15.75" thickBot="1">
      <c r="B24" s="100"/>
      <c r="C24" s="101"/>
      <c r="D24" s="101"/>
      <c r="E24" s="101"/>
      <c r="F24" s="101"/>
      <c r="G24" s="101"/>
      <c r="H24" s="101"/>
      <c r="I24" s="101"/>
      <c r="J24" s="102"/>
      <c r="K24" s="117"/>
      <c r="L24" s="117"/>
      <c r="M24" s="117"/>
      <c r="N24" s="111"/>
      <c r="O24" s="111"/>
      <c r="P24" s="112"/>
    </row>
    <row r="25" spans="2:16" ht="33.9" customHeight="1">
      <c r="B25" s="113" t="s">
        <v>49</v>
      </c>
      <c r="C25" s="5">
        <v>1</v>
      </c>
      <c r="D25" s="70" t="s">
        <v>22</v>
      </c>
      <c r="E25" s="71"/>
      <c r="F25" s="71"/>
      <c r="G25" s="71"/>
      <c r="H25" s="71"/>
      <c r="I25" s="71"/>
      <c r="J25" s="72"/>
      <c r="K25" s="6">
        <v>1</v>
      </c>
      <c r="L25" s="7">
        <v>1</v>
      </c>
      <c r="M25" s="7">
        <v>1</v>
      </c>
      <c r="N25" s="103"/>
      <c r="O25" s="104"/>
      <c r="P25" s="105"/>
    </row>
    <row r="26" spans="2:16" ht="33.9" customHeight="1">
      <c r="B26" s="114"/>
      <c r="C26" s="8">
        <v>2</v>
      </c>
      <c r="D26" s="64" t="s">
        <v>23</v>
      </c>
      <c r="E26" s="65"/>
      <c r="F26" s="65"/>
      <c r="G26" s="65"/>
      <c r="H26" s="65"/>
      <c r="I26" s="65"/>
      <c r="J26" s="66"/>
      <c r="K26" s="6">
        <v>1</v>
      </c>
      <c r="L26" s="7">
        <v>1</v>
      </c>
      <c r="M26" s="7">
        <v>1</v>
      </c>
      <c r="N26" s="106"/>
      <c r="O26" s="107"/>
      <c r="P26" s="108"/>
    </row>
    <row r="27" spans="2:16" ht="33.9" customHeight="1">
      <c r="B27" s="114"/>
      <c r="C27" s="8">
        <v>3</v>
      </c>
      <c r="D27" s="64" t="s">
        <v>24</v>
      </c>
      <c r="E27" s="65"/>
      <c r="F27" s="65"/>
      <c r="G27" s="65"/>
      <c r="H27" s="65"/>
      <c r="I27" s="65"/>
      <c r="J27" s="66"/>
      <c r="K27" s="6">
        <v>1</v>
      </c>
      <c r="L27" s="7">
        <v>1</v>
      </c>
      <c r="M27" s="7">
        <v>1</v>
      </c>
      <c r="N27" s="106"/>
      <c r="O27" s="107"/>
      <c r="P27" s="108"/>
    </row>
    <row r="28" spans="2:16" ht="33.9" customHeight="1">
      <c r="B28" s="114"/>
      <c r="C28" s="8">
        <v>4</v>
      </c>
      <c r="D28" s="64" t="s">
        <v>25</v>
      </c>
      <c r="E28" s="65"/>
      <c r="F28" s="65"/>
      <c r="G28" s="65"/>
      <c r="H28" s="65"/>
      <c r="I28" s="65"/>
      <c r="J28" s="66"/>
      <c r="K28" s="6">
        <v>1</v>
      </c>
      <c r="L28" s="7">
        <v>1</v>
      </c>
      <c r="M28" s="7">
        <v>1</v>
      </c>
      <c r="N28" s="106"/>
      <c r="O28" s="107"/>
      <c r="P28" s="108"/>
    </row>
    <row r="29" spans="2:16" ht="33.9" customHeight="1" thickBot="1">
      <c r="B29" s="115"/>
      <c r="C29" s="9">
        <v>5</v>
      </c>
      <c r="D29" s="67" t="s">
        <v>26</v>
      </c>
      <c r="E29" s="68"/>
      <c r="F29" s="68"/>
      <c r="G29" s="68"/>
      <c r="H29" s="68"/>
      <c r="I29" s="68"/>
      <c r="J29" s="69"/>
      <c r="K29" s="6">
        <v>1</v>
      </c>
      <c r="L29" s="7">
        <v>1</v>
      </c>
      <c r="M29" s="7">
        <v>1</v>
      </c>
      <c r="N29" s="82"/>
      <c r="O29" s="83"/>
      <c r="P29" s="84"/>
    </row>
    <row r="30" spans="2:16" ht="15.05" customHeight="1">
      <c r="B30" s="97" t="s">
        <v>52</v>
      </c>
      <c r="C30" s="98"/>
      <c r="D30" s="98"/>
      <c r="E30" s="98"/>
      <c r="F30" s="98"/>
      <c r="G30" s="98"/>
      <c r="H30" s="98"/>
      <c r="I30" s="98"/>
      <c r="J30" s="99"/>
      <c r="K30" s="116" t="s">
        <v>45</v>
      </c>
      <c r="L30" s="116" t="s">
        <v>46</v>
      </c>
      <c r="M30" s="116" t="s">
        <v>47</v>
      </c>
      <c r="N30" s="109" t="s">
        <v>48</v>
      </c>
      <c r="O30" s="109"/>
      <c r="P30" s="110"/>
    </row>
    <row r="31" spans="2:16" ht="15.75" thickBot="1">
      <c r="B31" s="100"/>
      <c r="C31" s="101"/>
      <c r="D31" s="101"/>
      <c r="E31" s="101"/>
      <c r="F31" s="101"/>
      <c r="G31" s="101"/>
      <c r="H31" s="101"/>
      <c r="I31" s="101"/>
      <c r="J31" s="102"/>
      <c r="K31" s="117"/>
      <c r="L31" s="117"/>
      <c r="M31" s="117"/>
      <c r="N31" s="111"/>
      <c r="O31" s="111"/>
      <c r="P31" s="112"/>
    </row>
    <row r="32" spans="2:16" ht="33.75" customHeight="1">
      <c r="B32" s="113" t="s">
        <v>49</v>
      </c>
      <c r="C32" s="5">
        <v>1</v>
      </c>
      <c r="D32" s="70" t="s">
        <v>53</v>
      </c>
      <c r="E32" s="71"/>
      <c r="F32" s="71"/>
      <c r="G32" s="71"/>
      <c r="H32" s="71"/>
      <c r="I32" s="71"/>
      <c r="J32" s="72"/>
      <c r="K32" s="6">
        <v>1</v>
      </c>
      <c r="L32" s="7">
        <v>1</v>
      </c>
      <c r="M32" s="7">
        <v>1</v>
      </c>
      <c r="N32" s="103"/>
      <c r="O32" s="104"/>
      <c r="P32" s="105"/>
    </row>
    <row r="33" spans="2:17" ht="33.75" customHeight="1">
      <c r="B33" s="114"/>
      <c r="C33" s="8">
        <v>2</v>
      </c>
      <c r="D33" s="64" t="s">
        <v>54</v>
      </c>
      <c r="E33" s="65"/>
      <c r="F33" s="65"/>
      <c r="G33" s="65"/>
      <c r="H33" s="65"/>
      <c r="I33" s="65"/>
      <c r="J33" s="66"/>
      <c r="K33" s="6">
        <v>1</v>
      </c>
      <c r="L33" s="7">
        <v>1</v>
      </c>
      <c r="M33" s="7">
        <v>1</v>
      </c>
      <c r="N33" s="106"/>
      <c r="O33" s="107"/>
      <c r="P33" s="108"/>
    </row>
    <row r="34" spans="2:17" ht="33.75" customHeight="1">
      <c r="B34" s="114"/>
      <c r="C34" s="8">
        <v>3</v>
      </c>
      <c r="D34" s="64" t="s">
        <v>55</v>
      </c>
      <c r="E34" s="65"/>
      <c r="F34" s="65"/>
      <c r="G34" s="65"/>
      <c r="H34" s="65"/>
      <c r="I34" s="65"/>
      <c r="J34" s="66"/>
      <c r="K34" s="6">
        <v>1</v>
      </c>
      <c r="L34" s="7">
        <v>1</v>
      </c>
      <c r="M34" s="7">
        <v>1</v>
      </c>
      <c r="N34" s="106"/>
      <c r="O34" s="107"/>
      <c r="P34" s="108"/>
    </row>
    <row r="35" spans="2:17" ht="41.25" customHeight="1">
      <c r="B35" s="114"/>
      <c r="C35" s="8">
        <v>4</v>
      </c>
      <c r="D35" s="64" t="s">
        <v>31</v>
      </c>
      <c r="E35" s="65"/>
      <c r="F35" s="65"/>
      <c r="G35" s="65"/>
      <c r="H35" s="65"/>
      <c r="I35" s="65"/>
      <c r="J35" s="66"/>
      <c r="K35" s="6">
        <v>1</v>
      </c>
      <c r="L35" s="7">
        <v>1</v>
      </c>
      <c r="M35" s="7">
        <v>1</v>
      </c>
      <c r="N35" s="106"/>
      <c r="O35" s="107"/>
      <c r="P35" s="108"/>
    </row>
    <row r="36" spans="2:17" ht="33.75" customHeight="1" thickBot="1">
      <c r="B36" s="115"/>
      <c r="C36" s="9">
        <v>5</v>
      </c>
      <c r="D36" s="67" t="s">
        <v>32</v>
      </c>
      <c r="E36" s="68"/>
      <c r="F36" s="68"/>
      <c r="G36" s="68"/>
      <c r="H36" s="68"/>
      <c r="I36" s="68"/>
      <c r="J36" s="69"/>
      <c r="K36" s="6">
        <v>1</v>
      </c>
      <c r="L36" s="7">
        <v>1</v>
      </c>
      <c r="M36" s="7">
        <v>1</v>
      </c>
      <c r="N36" s="82"/>
      <c r="O36" s="83"/>
      <c r="P36" s="84"/>
    </row>
    <row r="37" spans="2:17" ht="12.95" customHeight="1">
      <c r="B37" s="97" t="s">
        <v>56</v>
      </c>
      <c r="C37" s="98"/>
      <c r="D37" s="98"/>
      <c r="E37" s="98"/>
      <c r="F37" s="98"/>
      <c r="G37" s="98"/>
      <c r="H37" s="98"/>
      <c r="I37" s="98"/>
      <c r="J37" s="99"/>
      <c r="K37" s="116" t="s">
        <v>45</v>
      </c>
      <c r="L37" s="116" t="s">
        <v>46</v>
      </c>
      <c r="M37" s="116" t="s">
        <v>47</v>
      </c>
      <c r="N37" s="109" t="s">
        <v>48</v>
      </c>
      <c r="O37" s="109"/>
      <c r="P37" s="110"/>
    </row>
    <row r="38" spans="2:17" ht="15.75" thickBot="1">
      <c r="B38" s="100"/>
      <c r="C38" s="101"/>
      <c r="D38" s="101"/>
      <c r="E38" s="101"/>
      <c r="F38" s="101"/>
      <c r="G38" s="101"/>
      <c r="H38" s="101"/>
      <c r="I38" s="101"/>
      <c r="J38" s="102"/>
      <c r="K38" s="117"/>
      <c r="L38" s="117"/>
      <c r="M38" s="117"/>
      <c r="N38" s="111"/>
      <c r="O38" s="111"/>
      <c r="P38" s="112"/>
    </row>
    <row r="39" spans="2:17" ht="33.9" customHeight="1">
      <c r="B39" s="113" t="s">
        <v>49</v>
      </c>
      <c r="C39" s="5">
        <v>1</v>
      </c>
      <c r="D39" s="70" t="s">
        <v>34</v>
      </c>
      <c r="E39" s="71"/>
      <c r="F39" s="71"/>
      <c r="G39" s="71"/>
      <c r="H39" s="71"/>
      <c r="I39" s="71"/>
      <c r="J39" s="72"/>
      <c r="K39" s="6">
        <v>1</v>
      </c>
      <c r="L39" s="7">
        <v>1</v>
      </c>
      <c r="M39" s="7">
        <v>1</v>
      </c>
      <c r="N39" s="103"/>
      <c r="O39" s="104"/>
      <c r="P39" s="105"/>
    </row>
    <row r="40" spans="2:17" ht="44.2" customHeight="1">
      <c r="B40" s="114"/>
      <c r="C40" s="8">
        <v>2</v>
      </c>
      <c r="D40" s="64" t="s">
        <v>35</v>
      </c>
      <c r="E40" s="65"/>
      <c r="F40" s="65"/>
      <c r="G40" s="65"/>
      <c r="H40" s="65"/>
      <c r="I40" s="65"/>
      <c r="J40" s="66"/>
      <c r="K40" s="6">
        <v>1</v>
      </c>
      <c r="L40" s="7">
        <v>1</v>
      </c>
      <c r="M40" s="7">
        <v>1</v>
      </c>
      <c r="N40" s="106"/>
      <c r="O40" s="107"/>
      <c r="P40" s="108"/>
    </row>
    <row r="41" spans="2:17" ht="33.9" customHeight="1">
      <c r="B41" s="114"/>
      <c r="C41" s="8">
        <v>3</v>
      </c>
      <c r="D41" s="64" t="s">
        <v>36</v>
      </c>
      <c r="E41" s="65"/>
      <c r="F41" s="65"/>
      <c r="G41" s="65"/>
      <c r="H41" s="65"/>
      <c r="I41" s="65"/>
      <c r="J41" s="66"/>
      <c r="K41" s="6">
        <v>1</v>
      </c>
      <c r="L41" s="7">
        <v>1</v>
      </c>
      <c r="M41" s="7">
        <v>1</v>
      </c>
      <c r="N41" s="106"/>
      <c r="O41" s="107"/>
      <c r="P41" s="108"/>
    </row>
    <row r="42" spans="2:17" ht="45" customHeight="1">
      <c r="B42" s="114"/>
      <c r="C42" s="8">
        <v>4</v>
      </c>
      <c r="D42" s="64" t="s">
        <v>37</v>
      </c>
      <c r="E42" s="65"/>
      <c r="F42" s="65"/>
      <c r="G42" s="65"/>
      <c r="H42" s="65"/>
      <c r="I42" s="65"/>
      <c r="J42" s="66"/>
      <c r="K42" s="6">
        <v>1</v>
      </c>
      <c r="L42" s="7">
        <v>1</v>
      </c>
      <c r="M42" s="7">
        <v>1</v>
      </c>
      <c r="N42" s="106"/>
      <c r="O42" s="107"/>
      <c r="P42" s="108"/>
    </row>
    <row r="43" spans="2:17" ht="33.9" customHeight="1" thickBot="1">
      <c r="B43" s="20"/>
      <c r="C43" s="14">
        <v>5</v>
      </c>
      <c r="D43" s="58" t="s">
        <v>38</v>
      </c>
      <c r="E43" s="59"/>
      <c r="F43" s="59"/>
      <c r="G43" s="59"/>
      <c r="H43" s="59"/>
      <c r="I43" s="59"/>
      <c r="J43" s="60"/>
      <c r="K43" s="6">
        <v>1</v>
      </c>
      <c r="L43" s="7">
        <v>1</v>
      </c>
      <c r="M43" s="7">
        <v>1</v>
      </c>
      <c r="N43" s="79"/>
      <c r="O43" s="80"/>
      <c r="P43" s="81"/>
    </row>
    <row r="45" spans="2:17" ht="29.95" customHeight="1">
      <c r="J45" s="10"/>
      <c r="N45" s="57"/>
      <c r="O45" s="57"/>
      <c r="P45" s="57"/>
      <c r="Q45" s="11"/>
    </row>
    <row r="46" spans="2:17" ht="15.05" customHeight="1">
      <c r="N46" s="12"/>
      <c r="O46" s="12"/>
      <c r="P46" s="12"/>
      <c r="Q46" s="11"/>
    </row>
    <row r="47" spans="2:17" ht="29.95" customHeight="1">
      <c r="N47" s="57"/>
      <c r="O47" s="57"/>
      <c r="P47" s="57"/>
      <c r="Q47" s="11"/>
    </row>
    <row r="48" spans="2:17">
      <c r="N48" s="12"/>
      <c r="O48" s="12"/>
      <c r="P48" s="12"/>
      <c r="Q48" s="11"/>
    </row>
    <row r="49" spans="14:17" ht="29.95" customHeight="1">
      <c r="N49" s="57"/>
      <c r="O49" s="57"/>
      <c r="P49" s="57"/>
      <c r="Q49" s="11"/>
    </row>
  </sheetData>
  <mergeCells count="91">
    <mergeCell ref="D41:J41"/>
    <mergeCell ref="D42:J42"/>
    <mergeCell ref="L9:L10"/>
    <mergeCell ref="M9:M10"/>
    <mergeCell ref="L16:L17"/>
    <mergeCell ref="M16:M17"/>
    <mergeCell ref="L23:L24"/>
    <mergeCell ref="M23:M24"/>
    <mergeCell ref="L30:L31"/>
    <mergeCell ref="M30:M31"/>
    <mergeCell ref="K9:K10"/>
    <mergeCell ref="K16:K17"/>
    <mergeCell ref="K23:K24"/>
    <mergeCell ref="K30:K31"/>
    <mergeCell ref="B23:J24"/>
    <mergeCell ref="B16:J17"/>
    <mergeCell ref="N47:P47"/>
    <mergeCell ref="N49:P49"/>
    <mergeCell ref="N23:P24"/>
    <mergeCell ref="N9:P10"/>
    <mergeCell ref="B11:B15"/>
    <mergeCell ref="N16:P17"/>
    <mergeCell ref="B18:B22"/>
    <mergeCell ref="B25:B29"/>
    <mergeCell ref="N13:P13"/>
    <mergeCell ref="N30:P31"/>
    <mergeCell ref="D25:J25"/>
    <mergeCell ref="D26:J26"/>
    <mergeCell ref="D27:J27"/>
    <mergeCell ref="D28:J28"/>
    <mergeCell ref="D29:J29"/>
    <mergeCell ref="D39:J39"/>
    <mergeCell ref="B39:B42"/>
    <mergeCell ref="B32:B36"/>
    <mergeCell ref="N32:P32"/>
    <mergeCell ref="N33:P33"/>
    <mergeCell ref="N34:P34"/>
    <mergeCell ref="N35:P35"/>
    <mergeCell ref="N36:P36"/>
    <mergeCell ref="D32:J32"/>
    <mergeCell ref="D33:J33"/>
    <mergeCell ref="D34:J34"/>
    <mergeCell ref="D35:J35"/>
    <mergeCell ref="D36:J36"/>
    <mergeCell ref="K37:K38"/>
    <mergeCell ref="L37:L38"/>
    <mergeCell ref="M37:M38"/>
    <mergeCell ref="D40:J40"/>
    <mergeCell ref="B37:J38"/>
    <mergeCell ref="B30:J31"/>
    <mergeCell ref="N25:P25"/>
    <mergeCell ref="N26:P26"/>
    <mergeCell ref="N27:P27"/>
    <mergeCell ref="N28:P28"/>
    <mergeCell ref="N40:P40"/>
    <mergeCell ref="N41:P41"/>
    <mergeCell ref="N42:P42"/>
    <mergeCell ref="N21:P21"/>
    <mergeCell ref="N22:P22"/>
    <mergeCell ref="N18:P18"/>
    <mergeCell ref="N19:P19"/>
    <mergeCell ref="N20:P20"/>
    <mergeCell ref="N37:P38"/>
    <mergeCell ref="N39:P39"/>
    <mergeCell ref="B2:P2"/>
    <mergeCell ref="D11:J11"/>
    <mergeCell ref="B5:G5"/>
    <mergeCell ref="N5:P5"/>
    <mergeCell ref="N15:P15"/>
    <mergeCell ref="C8:J8"/>
    <mergeCell ref="N8:P8"/>
    <mergeCell ref="B9:J10"/>
    <mergeCell ref="N11:P11"/>
    <mergeCell ref="N12:P12"/>
    <mergeCell ref="N14:P14"/>
    <mergeCell ref="N45:P45"/>
    <mergeCell ref="D43:J43"/>
    <mergeCell ref="B3:P3"/>
    <mergeCell ref="D12:J12"/>
    <mergeCell ref="D13:J13"/>
    <mergeCell ref="D14:J14"/>
    <mergeCell ref="D15:J15"/>
    <mergeCell ref="D18:J18"/>
    <mergeCell ref="D19:J19"/>
    <mergeCell ref="D20:J20"/>
    <mergeCell ref="D21:J21"/>
    <mergeCell ref="D22:J22"/>
    <mergeCell ref="H5:M5"/>
    <mergeCell ref="B7:P7"/>
    <mergeCell ref="N43:P43"/>
    <mergeCell ref="N29:P29"/>
  </mergeCells>
  <dataValidations count="1">
    <dataValidation type="whole" allowBlank="1" showInputMessage="1" showErrorMessage="1" sqref="K11:M15 K32:M36 K18:M22 K25:M29 K39:M43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3"/>
  <sheetViews>
    <sheetView showGridLines="0" tabSelected="1" zoomScale="80" zoomScaleNormal="80" zoomScaleSheetLayoutView="85" workbookViewId="0">
      <selection activeCell="D14" sqref="D14:J14"/>
    </sheetView>
  </sheetViews>
  <sheetFormatPr baseColWidth="10" defaultColWidth="11.44140625" defaultRowHeight="15.05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.75" thickBot="1"/>
    <row r="2" spans="2:17" ht="30.8" customHeight="1">
      <c r="B2" s="85" t="s">
        <v>39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7"/>
    </row>
    <row r="3" spans="2:17" ht="30.8" customHeight="1" thickBot="1">
      <c r="B3" s="118" t="s">
        <v>57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20"/>
    </row>
    <row r="4" spans="2:17" ht="7.55" customHeight="1" thickBot="1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7" ht="22.6" customHeight="1" thickBot="1">
      <c r="B5" s="91" t="s">
        <v>72</v>
      </c>
      <c r="C5" s="74"/>
      <c r="D5" s="74"/>
      <c r="E5" s="74"/>
      <c r="F5" s="74"/>
      <c r="G5" s="75"/>
      <c r="H5" s="73" t="s">
        <v>75</v>
      </c>
      <c r="I5" s="74"/>
      <c r="J5" s="74"/>
      <c r="K5" s="74"/>
      <c r="L5" s="74"/>
      <c r="M5" s="75"/>
      <c r="N5" s="92" t="s">
        <v>76</v>
      </c>
      <c r="O5" s="93"/>
      <c r="P5" s="94"/>
    </row>
    <row r="6" spans="2:17" ht="7.5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1"/>
    </row>
    <row r="7" spans="2:17" ht="112.6" customHeight="1" thickBot="1">
      <c r="B7" s="76" t="s">
        <v>43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</row>
    <row r="8" spans="2:17" ht="8.1999999999999993" customHeight="1" thickBot="1">
      <c r="B8" s="3"/>
      <c r="C8" s="95"/>
      <c r="D8" s="95"/>
      <c r="E8" s="95"/>
      <c r="F8" s="95"/>
      <c r="G8" s="95"/>
      <c r="H8" s="95"/>
      <c r="I8" s="95"/>
      <c r="J8" s="95"/>
      <c r="K8" s="4"/>
      <c r="L8" s="4"/>
      <c r="M8" s="4"/>
      <c r="N8" s="96"/>
      <c r="O8" s="96"/>
      <c r="P8" s="96"/>
    </row>
    <row r="9" spans="2:17" ht="12.95" customHeight="1">
      <c r="B9" s="97" t="str">
        <f>EVALUADOR1!B9</f>
        <v>A. PLANEACIÓN ESTRATÉGICA</v>
      </c>
      <c r="C9" s="98"/>
      <c r="D9" s="98"/>
      <c r="E9" s="98"/>
      <c r="F9" s="98"/>
      <c r="G9" s="98"/>
      <c r="H9" s="98"/>
      <c r="I9" s="98"/>
      <c r="J9" s="99"/>
      <c r="K9" s="116" t="s">
        <v>45</v>
      </c>
      <c r="L9" s="116" t="s">
        <v>46</v>
      </c>
      <c r="M9" s="116" t="s">
        <v>47</v>
      </c>
      <c r="N9" s="109" t="s">
        <v>48</v>
      </c>
      <c r="O9" s="109"/>
      <c r="P9" s="110"/>
    </row>
    <row r="10" spans="2:17" ht="15.75" thickBot="1">
      <c r="B10" s="100"/>
      <c r="C10" s="101"/>
      <c r="D10" s="101"/>
      <c r="E10" s="101"/>
      <c r="F10" s="101"/>
      <c r="G10" s="101"/>
      <c r="H10" s="101"/>
      <c r="I10" s="101"/>
      <c r="J10" s="102"/>
      <c r="K10" s="117"/>
      <c r="L10" s="117"/>
      <c r="M10" s="117"/>
      <c r="N10" s="111"/>
      <c r="O10" s="111"/>
      <c r="P10" s="112"/>
    </row>
    <row r="11" spans="2:17" ht="33.9" customHeight="1">
      <c r="B11" s="113" t="s">
        <v>49</v>
      </c>
      <c r="C11" s="5">
        <v>1</v>
      </c>
      <c r="D11" s="70" t="str">
        <f>EVALUADOR1!D11</f>
        <v>La gestión del conocimiento está enfocada con la planeación estratégica de la Entidad.</v>
      </c>
      <c r="E11" s="71"/>
      <c r="F11" s="71"/>
      <c r="G11" s="71"/>
      <c r="H11" s="71"/>
      <c r="I11" s="71"/>
      <c r="J11" s="72"/>
      <c r="K11" s="6">
        <v>1</v>
      </c>
      <c r="L11" s="7">
        <v>1</v>
      </c>
      <c r="M11" s="7">
        <v>1</v>
      </c>
      <c r="N11" s="135" t="s">
        <v>78</v>
      </c>
      <c r="O11" s="136"/>
      <c r="P11" s="137"/>
    </row>
    <row r="12" spans="2:17" ht="33.9" customHeight="1">
      <c r="B12" s="114"/>
      <c r="C12" s="8">
        <v>2</v>
      </c>
      <c r="D12" s="70" t="str">
        <f>EVALUADOR1!D12</f>
        <v>La gestión del conocimiento se encuentra contemplada en la planeación estratégica del Talento Humano.</v>
      </c>
      <c r="E12" s="71"/>
      <c r="F12" s="71"/>
      <c r="G12" s="71"/>
      <c r="H12" s="71"/>
      <c r="I12" s="71"/>
      <c r="J12" s="72"/>
      <c r="K12" s="6">
        <v>1</v>
      </c>
      <c r="L12" s="7">
        <v>1</v>
      </c>
      <c r="M12" s="7">
        <v>1</v>
      </c>
      <c r="N12" s="106" t="s">
        <v>73</v>
      </c>
      <c r="O12" s="107"/>
      <c r="P12" s="108"/>
    </row>
    <row r="13" spans="2:17" ht="33.9" customHeight="1">
      <c r="B13" s="114"/>
      <c r="C13" s="8">
        <v>3</v>
      </c>
      <c r="D13" s="70" t="str">
        <f>EVALUADOR1!D13</f>
        <v>Considera que es clara la ruta estratégica para la implementación de la gestión del conocimiento.</v>
      </c>
      <c r="E13" s="71"/>
      <c r="F13" s="71"/>
      <c r="G13" s="71"/>
      <c r="H13" s="71"/>
      <c r="I13" s="71"/>
      <c r="J13" s="72"/>
      <c r="K13" s="6">
        <v>1</v>
      </c>
      <c r="L13" s="7">
        <v>1</v>
      </c>
      <c r="M13" s="7">
        <v>1</v>
      </c>
      <c r="N13" s="106"/>
      <c r="O13" s="107"/>
      <c r="P13" s="108"/>
    </row>
    <row r="14" spans="2:17" ht="47.3" customHeight="1">
      <c r="B14" s="114"/>
      <c r="C14" s="8">
        <v>4</v>
      </c>
      <c r="D14" s="70" t="str">
        <f>EVALUADOR1!D14</f>
        <v>La gestión estratégica del talento humano se realiza con base en las necesidades de conocimiento de los colaboradores y grupos de valor.</v>
      </c>
      <c r="E14" s="71"/>
      <c r="F14" s="71"/>
      <c r="G14" s="71"/>
      <c r="H14" s="71"/>
      <c r="I14" s="71"/>
      <c r="J14" s="72"/>
      <c r="K14" s="6">
        <v>1</v>
      </c>
      <c r="L14" s="7">
        <v>1</v>
      </c>
      <c r="M14" s="7">
        <v>1</v>
      </c>
      <c r="N14" s="106"/>
      <c r="O14" s="107"/>
      <c r="P14" s="108"/>
    </row>
    <row r="15" spans="2:17" ht="33.9" customHeight="1" thickBot="1">
      <c r="B15" s="115"/>
      <c r="C15" s="9">
        <v>5</v>
      </c>
      <c r="D15" s="70" t="str">
        <f>EVALUADOR1!D15</f>
        <v>La entidad cuenta con un equipo de trabajo encargado de definir la planeación, implementación, seguimiento y control de la gestión del conocimiento.</v>
      </c>
      <c r="E15" s="71"/>
      <c r="F15" s="71"/>
      <c r="G15" s="71"/>
      <c r="H15" s="71"/>
      <c r="I15" s="71"/>
      <c r="J15" s="72"/>
      <c r="K15" s="6">
        <v>1</v>
      </c>
      <c r="L15" s="7">
        <v>1</v>
      </c>
      <c r="M15" s="7">
        <v>1</v>
      </c>
      <c r="N15" s="82"/>
      <c r="O15" s="83"/>
      <c r="P15" s="84"/>
    </row>
    <row r="16" spans="2:17" ht="12.95" customHeight="1">
      <c r="B16" s="97" t="str">
        <f>EVALUADOR1!B16</f>
        <v>B. CULTURA ORGANIZACIONAL</v>
      </c>
      <c r="C16" s="98"/>
      <c r="D16" s="98"/>
      <c r="E16" s="98"/>
      <c r="F16" s="98"/>
      <c r="G16" s="98"/>
      <c r="H16" s="98"/>
      <c r="I16" s="98"/>
      <c r="J16" s="99"/>
      <c r="K16" s="116" t="s">
        <v>45</v>
      </c>
      <c r="L16" s="116" t="s">
        <v>46</v>
      </c>
      <c r="M16" s="116" t="s">
        <v>47</v>
      </c>
      <c r="N16" s="109" t="s">
        <v>48</v>
      </c>
      <c r="O16" s="109"/>
      <c r="P16" s="110"/>
    </row>
    <row r="17" spans="2:16" ht="15.75" thickBot="1">
      <c r="B17" s="100"/>
      <c r="C17" s="101"/>
      <c r="D17" s="101"/>
      <c r="E17" s="101"/>
      <c r="F17" s="101"/>
      <c r="G17" s="101"/>
      <c r="H17" s="101"/>
      <c r="I17" s="101"/>
      <c r="J17" s="102"/>
      <c r="K17" s="117"/>
      <c r="L17" s="117"/>
      <c r="M17" s="117"/>
      <c r="N17" s="111"/>
      <c r="O17" s="111"/>
      <c r="P17" s="112"/>
    </row>
    <row r="18" spans="2:16" ht="33.9" customHeight="1" thickBot="1">
      <c r="B18" s="113" t="s">
        <v>49</v>
      </c>
      <c r="C18" s="5">
        <v>1</v>
      </c>
      <c r="D18" s="88" t="str">
        <f>EVALUADOR1!D18</f>
        <v>Considera que los servidores públicos de la entidad comparten su conocimiento para el logro de los objetivos institucionales.</v>
      </c>
      <c r="E18" s="89"/>
      <c r="F18" s="89"/>
      <c r="G18" s="89"/>
      <c r="H18" s="89"/>
      <c r="I18" s="89"/>
      <c r="J18" s="90"/>
      <c r="K18" s="6">
        <v>1</v>
      </c>
      <c r="L18" s="7">
        <v>1</v>
      </c>
      <c r="M18" s="7">
        <v>1</v>
      </c>
      <c r="N18" s="103"/>
      <c r="O18" s="104"/>
      <c r="P18" s="105"/>
    </row>
    <row r="19" spans="2:16" ht="33.9" customHeight="1" thickBot="1">
      <c r="B19" s="114"/>
      <c r="C19" s="8">
        <v>2</v>
      </c>
      <c r="D19" s="88" t="str">
        <f>EVALUADOR1!D19</f>
        <v>Se encuentran implementados mecanismos de trabajo colaborativo entre funcionarios de distintas áreas para el logro de los objetivos comunes.</v>
      </c>
      <c r="E19" s="89"/>
      <c r="F19" s="89"/>
      <c r="G19" s="89"/>
      <c r="H19" s="89"/>
      <c r="I19" s="89"/>
      <c r="J19" s="90"/>
      <c r="K19" s="6">
        <v>1</v>
      </c>
      <c r="L19" s="7">
        <v>1</v>
      </c>
      <c r="M19" s="7">
        <v>1</v>
      </c>
      <c r="N19" s="103"/>
      <c r="O19" s="104"/>
      <c r="P19" s="105"/>
    </row>
    <row r="20" spans="2:16" ht="33.9" customHeight="1" thickBot="1">
      <c r="B20" s="114"/>
      <c r="C20" s="8">
        <v>3</v>
      </c>
      <c r="D20" s="88" t="str">
        <f>EVALUADOR1!D20</f>
        <v>Se facilitan espacios para que los servidores públicos propongan soluciones innovadoras a problemáticas de la entidad.</v>
      </c>
      <c r="E20" s="89"/>
      <c r="F20" s="89"/>
      <c r="G20" s="89"/>
      <c r="H20" s="89"/>
      <c r="I20" s="89"/>
      <c r="J20" s="90"/>
      <c r="K20" s="6">
        <v>1</v>
      </c>
      <c r="L20" s="7">
        <v>1</v>
      </c>
      <c r="M20" s="7">
        <v>1</v>
      </c>
      <c r="N20" s="106"/>
      <c r="O20" s="107"/>
      <c r="P20" s="108"/>
    </row>
    <row r="21" spans="2:16" ht="33.9" customHeight="1" thickBot="1">
      <c r="B21" s="114"/>
      <c r="C21" s="8">
        <v>4</v>
      </c>
      <c r="D21" s="88" t="str">
        <f>EVALUADOR1!D21</f>
        <v>Le Entidad cuenta con programas de incentivos orientados a los servidores públicos que comparten su conocimiento y experiencias sobre asuntos de interés de la administración.</v>
      </c>
      <c r="E21" s="89"/>
      <c r="F21" s="89"/>
      <c r="G21" s="89"/>
      <c r="H21" s="89"/>
      <c r="I21" s="89"/>
      <c r="J21" s="90"/>
      <c r="K21" s="6">
        <v>1</v>
      </c>
      <c r="L21" s="7">
        <v>1</v>
      </c>
      <c r="M21" s="7">
        <v>1</v>
      </c>
      <c r="N21" s="106"/>
      <c r="O21" s="107"/>
      <c r="P21" s="108"/>
    </row>
    <row r="22" spans="2:16" ht="33.9" customHeight="1" thickBot="1">
      <c r="B22" s="115"/>
      <c r="C22" s="9">
        <v>5</v>
      </c>
      <c r="D22" s="88" t="str">
        <f>EVALUADOR1!D22</f>
        <v>Los servidores públicos de la entidad hacen uso de los sistemas disponibles (sharepoint, correo electrónico, formatos, etc.) para documentar su conocimiento.</v>
      </c>
      <c r="E22" s="89"/>
      <c r="F22" s="89"/>
      <c r="G22" s="89"/>
      <c r="H22" s="89"/>
      <c r="I22" s="89"/>
      <c r="J22" s="90"/>
      <c r="K22" s="6">
        <v>1</v>
      </c>
      <c r="L22" s="7">
        <v>1</v>
      </c>
      <c r="M22" s="7">
        <v>1</v>
      </c>
      <c r="N22" s="82"/>
      <c r="O22" s="83"/>
      <c r="P22" s="84"/>
    </row>
    <row r="23" spans="2:16" ht="12.95" customHeight="1">
      <c r="B23" s="97" t="str">
        <f>EVALUADOR1!B23</f>
        <v>C. GESTIÓN ESTRATÉGICA DEL TALENTO HUMANO</v>
      </c>
      <c r="C23" s="98"/>
      <c r="D23" s="98"/>
      <c r="E23" s="98"/>
      <c r="F23" s="98"/>
      <c r="G23" s="98"/>
      <c r="H23" s="98"/>
      <c r="I23" s="98"/>
      <c r="J23" s="99"/>
      <c r="K23" s="116" t="s">
        <v>45</v>
      </c>
      <c r="L23" s="116" t="s">
        <v>46</v>
      </c>
      <c r="M23" s="116" t="s">
        <v>47</v>
      </c>
      <c r="N23" s="109" t="s">
        <v>48</v>
      </c>
      <c r="O23" s="109"/>
      <c r="P23" s="110"/>
    </row>
    <row r="24" spans="2:16" ht="15.75" thickBot="1">
      <c r="B24" s="100"/>
      <c r="C24" s="101"/>
      <c r="D24" s="101"/>
      <c r="E24" s="101"/>
      <c r="F24" s="101"/>
      <c r="G24" s="101"/>
      <c r="H24" s="101"/>
      <c r="I24" s="101"/>
      <c r="J24" s="102"/>
      <c r="K24" s="117"/>
      <c r="L24" s="117"/>
      <c r="M24" s="117"/>
      <c r="N24" s="111"/>
      <c r="O24" s="111"/>
      <c r="P24" s="112"/>
    </row>
    <row r="25" spans="2:16" ht="33.9" customHeight="1" thickBot="1">
      <c r="B25" s="113" t="s">
        <v>49</v>
      </c>
      <c r="C25" s="5">
        <v>1</v>
      </c>
      <c r="D25" s="88" t="str">
        <f>EVALUADOR1!D25</f>
        <v>La toma de decisiones en el proceso de gestión del talento humano, se realiza a partir de evidencias de información de fácil acceso y actualizada en tiempo real.</v>
      </c>
      <c r="E25" s="89"/>
      <c r="F25" s="89"/>
      <c r="G25" s="89"/>
      <c r="H25" s="89"/>
      <c r="I25" s="89"/>
      <c r="J25" s="90"/>
      <c r="K25" s="6">
        <v>1</v>
      </c>
      <c r="L25" s="7">
        <v>1</v>
      </c>
      <c r="M25" s="7">
        <v>1</v>
      </c>
      <c r="N25" s="103"/>
      <c r="O25" s="104"/>
      <c r="P25" s="105"/>
    </row>
    <row r="26" spans="2:16" ht="33.9" customHeight="1" thickBot="1">
      <c r="B26" s="114"/>
      <c r="C26" s="8">
        <v>2</v>
      </c>
      <c r="D26" s="88" t="str">
        <f>EVALUADOR1!D26</f>
        <v>El proceso de gestión del talento humano cuenta con estrategias definidas para gestionar el conocimiento del personal de la entidad.</v>
      </c>
      <c r="E26" s="89"/>
      <c r="F26" s="89"/>
      <c r="G26" s="89"/>
      <c r="H26" s="89"/>
      <c r="I26" s="89"/>
      <c r="J26" s="90"/>
      <c r="K26" s="6">
        <v>1</v>
      </c>
      <c r="L26" s="7">
        <v>1</v>
      </c>
      <c r="M26" s="7">
        <v>1</v>
      </c>
      <c r="N26" s="106"/>
      <c r="O26" s="107"/>
      <c r="P26" s="108"/>
    </row>
    <row r="27" spans="2:16" ht="33.9" customHeight="1" thickBot="1">
      <c r="B27" s="114"/>
      <c r="C27" s="8">
        <v>3</v>
      </c>
      <c r="D27" s="88" t="str">
        <f>EVALUADOR1!D27</f>
        <v>El proceso de Gestión del Talento Humano es un referente estratégico y activo en la toma de decisiones gerenciales en la entidad.</v>
      </c>
      <c r="E27" s="89"/>
      <c r="F27" s="89"/>
      <c r="G27" s="89"/>
      <c r="H27" s="89"/>
      <c r="I27" s="89"/>
      <c r="J27" s="90"/>
      <c r="K27" s="6">
        <v>1</v>
      </c>
      <c r="L27" s="7">
        <v>1</v>
      </c>
      <c r="M27" s="7">
        <v>1</v>
      </c>
      <c r="N27" s="106"/>
      <c r="O27" s="107"/>
      <c r="P27" s="108"/>
    </row>
    <row r="28" spans="2:16" ht="33.9" customHeight="1" thickBot="1">
      <c r="B28" s="114"/>
      <c r="C28" s="8">
        <v>4</v>
      </c>
      <c r="D28" s="88" t="str">
        <f>EVALUADOR1!D28</f>
        <v>La gestión del conocimiento es el eje central para el desarrollo de los procesos de reclutamiento, evaluación, ascenso y formación del talento humano.</v>
      </c>
      <c r="E28" s="89"/>
      <c r="F28" s="89"/>
      <c r="G28" s="89"/>
      <c r="H28" s="89"/>
      <c r="I28" s="89"/>
      <c r="J28" s="90"/>
      <c r="K28" s="6">
        <v>1</v>
      </c>
      <c r="L28" s="7">
        <v>1</v>
      </c>
      <c r="M28" s="7">
        <v>1</v>
      </c>
      <c r="N28" s="106"/>
      <c r="O28" s="107"/>
      <c r="P28" s="108"/>
    </row>
    <row r="29" spans="2:16" ht="33.9" customHeight="1" thickBot="1">
      <c r="B29" s="115"/>
      <c r="C29" s="9">
        <v>5</v>
      </c>
      <c r="D29" s="88" t="str">
        <f>EVALUADOR1!D29</f>
        <v>Desde el proceso de gestión del talento humano se cuentan con indicadores que midan el estado de la gestión del conocimiento en la entidad.</v>
      </c>
      <c r="E29" s="89"/>
      <c r="F29" s="89"/>
      <c r="G29" s="89"/>
      <c r="H29" s="89"/>
      <c r="I29" s="89"/>
      <c r="J29" s="90"/>
      <c r="K29" s="6">
        <v>1</v>
      </c>
      <c r="L29" s="7">
        <v>1</v>
      </c>
      <c r="M29" s="7">
        <v>1</v>
      </c>
      <c r="N29" s="82"/>
      <c r="O29" s="83"/>
      <c r="P29" s="84"/>
    </row>
    <row r="30" spans="2:16" ht="15.05" customHeight="1">
      <c r="B30" s="97" t="str">
        <f>EVALUADOR1!B30</f>
        <v>D. MODELO DE GESTIÓN DEL CONOCIMIENTO</v>
      </c>
      <c r="C30" s="98"/>
      <c r="D30" s="98"/>
      <c r="E30" s="98"/>
      <c r="F30" s="98"/>
      <c r="G30" s="98"/>
      <c r="H30" s="98"/>
      <c r="I30" s="98"/>
      <c r="J30" s="99"/>
      <c r="K30" s="116" t="s">
        <v>45</v>
      </c>
      <c r="L30" s="116" t="s">
        <v>46</v>
      </c>
      <c r="M30" s="116" t="s">
        <v>47</v>
      </c>
      <c r="N30" s="109" t="s">
        <v>48</v>
      </c>
      <c r="O30" s="109"/>
      <c r="P30" s="110"/>
    </row>
    <row r="31" spans="2:16" ht="15.75" thickBot="1">
      <c r="B31" s="100"/>
      <c r="C31" s="101"/>
      <c r="D31" s="101"/>
      <c r="E31" s="101"/>
      <c r="F31" s="101"/>
      <c r="G31" s="101"/>
      <c r="H31" s="101"/>
      <c r="I31" s="101"/>
      <c r="J31" s="102"/>
      <c r="K31" s="117"/>
      <c r="L31" s="117"/>
      <c r="M31" s="117"/>
      <c r="N31" s="111"/>
      <c r="O31" s="111"/>
      <c r="P31" s="112"/>
    </row>
    <row r="32" spans="2:16" ht="33.75" customHeight="1" thickBot="1">
      <c r="B32" s="113" t="s">
        <v>49</v>
      </c>
      <c r="C32" s="5">
        <v>1</v>
      </c>
      <c r="D32" s="88" t="str">
        <f>EVALUADOR1!D32</f>
        <v>Existe un inventario de necesidades de conocimiento especifico  para el Talento Humano de la Entidad</v>
      </c>
      <c r="E32" s="89"/>
      <c r="F32" s="89"/>
      <c r="G32" s="89"/>
      <c r="H32" s="89"/>
      <c r="I32" s="89"/>
      <c r="J32" s="90"/>
      <c r="K32" s="6">
        <v>1</v>
      </c>
      <c r="L32" s="7">
        <v>1</v>
      </c>
      <c r="M32" s="7">
        <v>1</v>
      </c>
      <c r="N32" s="103"/>
      <c r="O32" s="104"/>
      <c r="P32" s="105"/>
    </row>
    <row r="33" spans="2:16" ht="33.75" customHeight="1" thickBot="1">
      <c r="B33" s="114"/>
      <c r="C33" s="8">
        <v>2</v>
      </c>
      <c r="D33" s="88" t="str">
        <f>EVALUADOR1!D33</f>
        <v>Se realiza clasificación y organización de la información del Talento Humano en medios físicos y digitales</v>
      </c>
      <c r="E33" s="89"/>
      <c r="F33" s="89"/>
      <c r="G33" s="89"/>
      <c r="H33" s="89"/>
      <c r="I33" s="89"/>
      <c r="J33" s="90"/>
      <c r="K33" s="6">
        <v>1</v>
      </c>
      <c r="L33" s="7">
        <v>1</v>
      </c>
      <c r="M33" s="7">
        <v>1</v>
      </c>
      <c r="N33" s="106"/>
      <c r="O33" s="107"/>
      <c r="P33" s="108"/>
    </row>
    <row r="34" spans="2:16" ht="33.75" customHeight="1" thickBot="1">
      <c r="B34" s="114"/>
      <c r="C34" s="8">
        <v>3</v>
      </c>
      <c r="D34" s="88" t="str">
        <f>EVALUADOR1!D34</f>
        <v>Existen repositorios de información de facil acceso y conocidos por los colaboradores de la Entidad</v>
      </c>
      <c r="E34" s="89"/>
      <c r="F34" s="89"/>
      <c r="G34" s="89"/>
      <c r="H34" s="89"/>
      <c r="I34" s="89"/>
      <c r="J34" s="90"/>
      <c r="K34" s="6">
        <v>1</v>
      </c>
      <c r="L34" s="7">
        <v>1</v>
      </c>
      <c r="M34" s="7">
        <v>1</v>
      </c>
      <c r="N34" s="106"/>
      <c r="O34" s="107"/>
      <c r="P34" s="108"/>
    </row>
    <row r="35" spans="2:16" ht="33.75" customHeight="1" thickBot="1">
      <c r="B35" s="114"/>
      <c r="C35" s="8">
        <v>4</v>
      </c>
      <c r="D35" s="88" t="str">
        <f>EVALUADOR1!D35</f>
        <v>Se tienen implementados modelos formales de gestión de conocimiento como Balanced Score Card o modelo de gestión por competencias aplicado al Talento Humano</v>
      </c>
      <c r="E35" s="89"/>
      <c r="F35" s="89"/>
      <c r="G35" s="89"/>
      <c r="H35" s="89"/>
      <c r="I35" s="89"/>
      <c r="J35" s="90"/>
      <c r="K35" s="6">
        <v>1</v>
      </c>
      <c r="L35" s="7">
        <v>1</v>
      </c>
      <c r="M35" s="7">
        <v>1</v>
      </c>
      <c r="N35" s="106"/>
      <c r="O35" s="107"/>
      <c r="P35" s="108"/>
    </row>
    <row r="36" spans="2:16" ht="33.75" customHeight="1" thickBot="1">
      <c r="B36" s="115"/>
      <c r="C36" s="9">
        <v>5</v>
      </c>
      <c r="D36" s="88" t="str">
        <f>EVALUADOR1!D36</f>
        <v>La gestión de conocimiento del talento humano constituye una prioridad para la administración actual.</v>
      </c>
      <c r="E36" s="89"/>
      <c r="F36" s="89"/>
      <c r="G36" s="89"/>
      <c r="H36" s="89"/>
      <c r="I36" s="89"/>
      <c r="J36" s="90"/>
      <c r="K36" s="6">
        <v>1</v>
      </c>
      <c r="L36" s="7">
        <v>1</v>
      </c>
      <c r="M36" s="7">
        <v>1</v>
      </c>
      <c r="N36" s="82"/>
      <c r="O36" s="83"/>
      <c r="P36" s="84"/>
    </row>
    <row r="37" spans="2:16" ht="12.95" customHeight="1">
      <c r="B37" s="97" t="str">
        <f>EVALUADOR1!B37</f>
        <v>E. TECNOLOGÍA</v>
      </c>
      <c r="C37" s="98"/>
      <c r="D37" s="98"/>
      <c r="E37" s="98"/>
      <c r="F37" s="98"/>
      <c r="G37" s="98"/>
      <c r="H37" s="98"/>
      <c r="I37" s="98"/>
      <c r="J37" s="99"/>
      <c r="K37" s="116" t="s">
        <v>45</v>
      </c>
      <c r="L37" s="116" t="s">
        <v>46</v>
      </c>
      <c r="M37" s="116" t="s">
        <v>47</v>
      </c>
      <c r="N37" s="109" t="s">
        <v>48</v>
      </c>
      <c r="O37" s="109"/>
      <c r="P37" s="110"/>
    </row>
    <row r="38" spans="2:16" ht="15.75" thickBot="1">
      <c r="B38" s="100"/>
      <c r="C38" s="101"/>
      <c r="D38" s="101"/>
      <c r="E38" s="101"/>
      <c r="F38" s="101"/>
      <c r="G38" s="101"/>
      <c r="H38" s="101"/>
      <c r="I38" s="101"/>
      <c r="J38" s="102"/>
      <c r="K38" s="117"/>
      <c r="L38" s="117"/>
      <c r="M38" s="117"/>
      <c r="N38" s="111"/>
      <c r="O38" s="111"/>
      <c r="P38" s="112"/>
    </row>
    <row r="39" spans="2:16" ht="33.9" customHeight="1" thickBot="1">
      <c r="B39" s="113" t="s">
        <v>49</v>
      </c>
      <c r="C39" s="5">
        <v>1</v>
      </c>
      <c r="D39" s="88" t="str">
        <f>EVALUADOR1!D39</f>
        <v>Se cuenta con herramientas de analítica de datos para la gestión del conocimiento del talento humano.</v>
      </c>
      <c r="E39" s="89"/>
      <c r="F39" s="89"/>
      <c r="G39" s="89"/>
      <c r="H39" s="89"/>
      <c r="I39" s="89"/>
      <c r="J39" s="90"/>
      <c r="K39" s="6">
        <v>1</v>
      </c>
      <c r="L39" s="7">
        <v>1</v>
      </c>
      <c r="M39" s="7">
        <v>1</v>
      </c>
      <c r="N39" s="103"/>
      <c r="O39" s="104"/>
      <c r="P39" s="105"/>
    </row>
    <row r="40" spans="2:16" ht="33.9" customHeight="1" thickBot="1">
      <c r="B40" s="114"/>
      <c r="C40" s="8">
        <v>2</v>
      </c>
      <c r="D40" s="88" t="str">
        <f>EVALUADOR1!D40</f>
        <v>La Entidad hace uso de herramientas para la apropiación y administración del conocimiento que permita organizar, almacenar, sistematizar y consultar los datos del personal.</v>
      </c>
      <c r="E40" s="89"/>
      <c r="F40" s="89"/>
      <c r="G40" s="89"/>
      <c r="H40" s="89"/>
      <c r="I40" s="89"/>
      <c r="J40" s="90"/>
      <c r="K40" s="6">
        <v>1</v>
      </c>
      <c r="L40" s="7">
        <v>1</v>
      </c>
      <c r="M40" s="7">
        <v>1</v>
      </c>
      <c r="N40" s="106"/>
      <c r="O40" s="107"/>
      <c r="P40" s="108"/>
    </row>
    <row r="41" spans="2:16" ht="33.9" customHeight="1" thickBot="1">
      <c r="B41" s="114"/>
      <c r="C41" s="8">
        <v>3</v>
      </c>
      <c r="D41" s="88" t="str">
        <f>EVALUADOR1!D41</f>
        <v>La Entidad ha planeado realizar inversión en adquisición de tecnología para la gestión del conocimiento del Talento Humano.</v>
      </c>
      <c r="E41" s="89"/>
      <c r="F41" s="89"/>
      <c r="G41" s="89"/>
      <c r="H41" s="89"/>
      <c r="I41" s="89"/>
      <c r="J41" s="90"/>
      <c r="K41" s="6">
        <v>1</v>
      </c>
      <c r="L41" s="7">
        <v>1</v>
      </c>
      <c r="M41" s="7">
        <v>1</v>
      </c>
      <c r="N41" s="106"/>
      <c r="O41" s="107"/>
      <c r="P41" s="108"/>
    </row>
    <row r="42" spans="2:16" ht="33.9" customHeight="1" thickBot="1">
      <c r="B42" s="114"/>
      <c r="C42" s="8">
        <v>4</v>
      </c>
      <c r="D42" s="88" t="str">
        <f>EVALUADOR1!D42</f>
        <v>Se ha realizado algún levantamiento de información relacionado con la tecnología existente en el mercado para la gestión del conocimiento enfocada en el Talento Humano de la Entidad.</v>
      </c>
      <c r="E42" s="89"/>
      <c r="F42" s="89"/>
      <c r="G42" s="89"/>
      <c r="H42" s="89"/>
      <c r="I42" s="89"/>
      <c r="J42" s="90"/>
      <c r="K42" s="6">
        <v>1</v>
      </c>
      <c r="L42" s="7">
        <v>1</v>
      </c>
      <c r="M42" s="7">
        <v>1</v>
      </c>
      <c r="N42" s="106"/>
      <c r="O42" s="107"/>
      <c r="P42" s="108"/>
    </row>
    <row r="43" spans="2:16" ht="33.9" customHeight="1">
      <c r="B43" s="115"/>
      <c r="C43" s="9">
        <v>5</v>
      </c>
      <c r="D43" s="88" t="str">
        <f>EVALUADOR1!D43</f>
        <v>La Entidad considera que la tecnología y la innovación son factores clave para la gestión del conocimiento aplicado al Talento humano.</v>
      </c>
      <c r="E43" s="89"/>
      <c r="F43" s="89"/>
      <c r="G43" s="89"/>
      <c r="H43" s="89"/>
      <c r="I43" s="89"/>
      <c r="J43" s="90"/>
      <c r="K43" s="6">
        <v>1</v>
      </c>
      <c r="L43" s="7">
        <v>1</v>
      </c>
      <c r="M43" s="7">
        <v>1</v>
      </c>
      <c r="N43" s="106"/>
      <c r="O43" s="107"/>
      <c r="P43" s="108"/>
    </row>
  </sheetData>
  <mergeCells count="88">
    <mergeCell ref="N43:P43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7:P7"/>
    <mergeCell ref="B2:P2"/>
    <mergeCell ref="B3:P3"/>
    <mergeCell ref="B5:G5"/>
    <mergeCell ref="H5:M5"/>
    <mergeCell ref="N5:P5"/>
  </mergeCells>
  <dataValidations count="1">
    <dataValidation type="whole" allowBlank="1" showInputMessage="1" showErrorMessage="1" sqref="K11:M15 K32:M36 K18:M22 K25:M29 K39:M43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3"/>
  <sheetViews>
    <sheetView showGridLines="0" zoomScale="80" zoomScaleNormal="80" zoomScaleSheetLayoutView="85" workbookViewId="0">
      <selection activeCell="L43" sqref="L43"/>
    </sheetView>
  </sheetViews>
  <sheetFormatPr baseColWidth="10" defaultColWidth="11.44140625" defaultRowHeight="15.05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.75" thickBot="1"/>
    <row r="2" spans="2:17" ht="30.8" customHeight="1">
      <c r="B2" s="85" t="s">
        <v>39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7"/>
    </row>
    <row r="3" spans="2:17" ht="30.8" customHeight="1" thickBot="1">
      <c r="B3" s="118" t="s">
        <v>57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20"/>
    </row>
    <row r="4" spans="2:17" ht="7.55" customHeight="1" thickBot="1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7" ht="22.6" customHeight="1" thickBot="1">
      <c r="B5" s="91" t="s">
        <v>79</v>
      </c>
      <c r="C5" s="74"/>
      <c r="D5" s="74"/>
      <c r="E5" s="74"/>
      <c r="F5" s="74"/>
      <c r="G5" s="75"/>
      <c r="H5" s="73" t="s">
        <v>80</v>
      </c>
      <c r="I5" s="74"/>
      <c r="J5" s="74"/>
      <c r="K5" s="74"/>
      <c r="L5" s="74"/>
      <c r="M5" s="75"/>
      <c r="N5" s="92" t="s">
        <v>81</v>
      </c>
      <c r="O5" s="93"/>
      <c r="P5" s="94"/>
    </row>
    <row r="6" spans="2:17" ht="7.5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1"/>
    </row>
    <row r="7" spans="2:17" ht="112.6" customHeight="1" thickBot="1">
      <c r="B7" s="76" t="s">
        <v>43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</row>
    <row r="8" spans="2:17" ht="8.1999999999999993" customHeight="1" thickBot="1">
      <c r="B8" s="3"/>
      <c r="C8" s="95"/>
      <c r="D8" s="95"/>
      <c r="E8" s="95"/>
      <c r="F8" s="95"/>
      <c r="G8" s="95"/>
      <c r="H8" s="95"/>
      <c r="I8" s="95"/>
      <c r="J8" s="95"/>
      <c r="K8" s="4"/>
      <c r="L8" s="4"/>
      <c r="M8" s="4"/>
      <c r="N8" s="96"/>
      <c r="O8" s="96"/>
      <c r="P8" s="96"/>
    </row>
    <row r="9" spans="2:17" ht="12.95" customHeight="1">
      <c r="B9" s="97" t="str">
        <f>EVALUADOR1!B9</f>
        <v>A. PLANEACIÓN ESTRATÉGICA</v>
      </c>
      <c r="C9" s="98"/>
      <c r="D9" s="98"/>
      <c r="E9" s="98"/>
      <c r="F9" s="98"/>
      <c r="G9" s="98"/>
      <c r="H9" s="98"/>
      <c r="I9" s="98"/>
      <c r="J9" s="99"/>
      <c r="K9" s="116" t="s">
        <v>45</v>
      </c>
      <c r="L9" s="116" t="s">
        <v>46</v>
      </c>
      <c r="M9" s="116" t="s">
        <v>47</v>
      </c>
      <c r="N9" s="109" t="s">
        <v>48</v>
      </c>
      <c r="O9" s="109"/>
      <c r="P9" s="110"/>
    </row>
    <row r="10" spans="2:17" ht="15.75" thickBot="1">
      <c r="B10" s="100"/>
      <c r="C10" s="101"/>
      <c r="D10" s="101"/>
      <c r="E10" s="101"/>
      <c r="F10" s="101"/>
      <c r="G10" s="101"/>
      <c r="H10" s="101"/>
      <c r="I10" s="101"/>
      <c r="J10" s="102"/>
      <c r="K10" s="117"/>
      <c r="L10" s="117"/>
      <c r="M10" s="117"/>
      <c r="N10" s="111"/>
      <c r="O10" s="111"/>
      <c r="P10" s="112"/>
    </row>
    <row r="11" spans="2:17" ht="33.9" customHeight="1">
      <c r="B11" s="113" t="s">
        <v>49</v>
      </c>
      <c r="C11" s="5">
        <v>1</v>
      </c>
      <c r="D11" s="70" t="str">
        <f>EVALUADOR1!D11</f>
        <v>La gestión del conocimiento está enfocada con la planeación estratégica de la Entidad.</v>
      </c>
      <c r="E11" s="71"/>
      <c r="F11" s="71"/>
      <c r="G11" s="71"/>
      <c r="H11" s="71"/>
      <c r="I11" s="71"/>
      <c r="J11" s="72"/>
      <c r="K11" s="6">
        <v>1</v>
      </c>
      <c r="L11" s="7">
        <v>1</v>
      </c>
      <c r="M11" s="7">
        <v>1</v>
      </c>
      <c r="N11" s="103"/>
      <c r="O11" s="104"/>
      <c r="P11" s="105"/>
    </row>
    <row r="12" spans="2:17" ht="33.9" customHeight="1">
      <c r="B12" s="114"/>
      <c r="C12" s="8">
        <v>2</v>
      </c>
      <c r="D12" s="70" t="str">
        <f>EVALUADOR1!D12</f>
        <v>La gestión del conocimiento se encuentra contemplada en la planeación estratégica del Talento Humano.</v>
      </c>
      <c r="E12" s="71"/>
      <c r="F12" s="71"/>
      <c r="G12" s="71"/>
      <c r="H12" s="71"/>
      <c r="I12" s="71"/>
      <c r="J12" s="72"/>
      <c r="K12" s="6">
        <v>1</v>
      </c>
      <c r="L12" s="7">
        <v>1</v>
      </c>
      <c r="M12" s="7">
        <v>1</v>
      </c>
      <c r="N12" s="106"/>
      <c r="O12" s="107"/>
      <c r="P12" s="108"/>
    </row>
    <row r="13" spans="2:17" ht="33.9" customHeight="1">
      <c r="B13" s="114"/>
      <c r="C13" s="8">
        <v>3</v>
      </c>
      <c r="D13" s="70" t="str">
        <f>EVALUADOR1!D13</f>
        <v>Considera que es clara la ruta estratégica para la implementación de la gestión del conocimiento.</v>
      </c>
      <c r="E13" s="71"/>
      <c r="F13" s="71"/>
      <c r="G13" s="71"/>
      <c r="H13" s="71"/>
      <c r="I13" s="71"/>
      <c r="J13" s="72"/>
      <c r="K13" s="6">
        <v>1</v>
      </c>
      <c r="L13" s="7">
        <v>1</v>
      </c>
      <c r="M13" s="7">
        <v>1</v>
      </c>
      <c r="N13" s="106"/>
      <c r="O13" s="107"/>
      <c r="P13" s="108"/>
    </row>
    <row r="14" spans="2:17" ht="47.3" customHeight="1">
      <c r="B14" s="114"/>
      <c r="C14" s="8">
        <v>4</v>
      </c>
      <c r="D14" s="70" t="str">
        <f>EVALUADOR1!D14</f>
        <v>La gestión estratégica del talento humano se realiza con base en las necesidades de conocimiento de los colaboradores y grupos de valor.</v>
      </c>
      <c r="E14" s="71"/>
      <c r="F14" s="71"/>
      <c r="G14" s="71"/>
      <c r="H14" s="71"/>
      <c r="I14" s="71"/>
      <c r="J14" s="72"/>
      <c r="K14" s="6">
        <v>1</v>
      </c>
      <c r="L14" s="7">
        <v>1</v>
      </c>
      <c r="M14" s="7">
        <v>1</v>
      </c>
      <c r="N14" s="106"/>
      <c r="O14" s="107"/>
      <c r="P14" s="108"/>
    </row>
    <row r="15" spans="2:17" ht="33.9" customHeight="1" thickBot="1">
      <c r="B15" s="115"/>
      <c r="C15" s="9">
        <v>5</v>
      </c>
      <c r="D15" s="70" t="str">
        <f>EVALUADOR1!D15</f>
        <v>La entidad cuenta con un equipo de trabajo encargado de definir la planeación, implementación, seguimiento y control de la gestión del conocimiento.</v>
      </c>
      <c r="E15" s="71"/>
      <c r="F15" s="71"/>
      <c r="G15" s="71"/>
      <c r="H15" s="71"/>
      <c r="I15" s="71"/>
      <c r="J15" s="72"/>
      <c r="K15" s="6">
        <v>1</v>
      </c>
      <c r="L15" s="7">
        <v>1</v>
      </c>
      <c r="M15" s="7">
        <v>1</v>
      </c>
      <c r="N15" s="82"/>
      <c r="O15" s="83"/>
      <c r="P15" s="84"/>
    </row>
    <row r="16" spans="2:17" ht="12.95" customHeight="1">
      <c r="B16" s="97" t="str">
        <f>EVALUADOR1!B16</f>
        <v>B. CULTURA ORGANIZACIONAL</v>
      </c>
      <c r="C16" s="98"/>
      <c r="D16" s="98"/>
      <c r="E16" s="98"/>
      <c r="F16" s="98"/>
      <c r="G16" s="98"/>
      <c r="H16" s="98"/>
      <c r="I16" s="98"/>
      <c r="J16" s="99"/>
      <c r="K16" s="116" t="s">
        <v>45</v>
      </c>
      <c r="L16" s="116" t="s">
        <v>46</v>
      </c>
      <c r="M16" s="116" t="s">
        <v>47</v>
      </c>
      <c r="N16" s="109" t="s">
        <v>48</v>
      </c>
      <c r="O16" s="109"/>
      <c r="P16" s="110"/>
    </row>
    <row r="17" spans="2:16" ht="15.75" thickBot="1">
      <c r="B17" s="100"/>
      <c r="C17" s="101"/>
      <c r="D17" s="101"/>
      <c r="E17" s="101"/>
      <c r="F17" s="101"/>
      <c r="G17" s="101"/>
      <c r="H17" s="101"/>
      <c r="I17" s="101"/>
      <c r="J17" s="102"/>
      <c r="K17" s="117"/>
      <c r="L17" s="117"/>
      <c r="M17" s="117"/>
      <c r="N17" s="111"/>
      <c r="O17" s="111"/>
      <c r="P17" s="112"/>
    </row>
    <row r="18" spans="2:16" ht="33.9" customHeight="1">
      <c r="B18" s="113" t="s">
        <v>49</v>
      </c>
      <c r="C18" s="5">
        <v>1</v>
      </c>
      <c r="D18" s="70" t="str">
        <f>EVALUADOR1!D18</f>
        <v>Considera que los servidores públicos de la entidad comparten su conocimiento para el logro de los objetivos institucionales.</v>
      </c>
      <c r="E18" s="71"/>
      <c r="F18" s="71"/>
      <c r="G18" s="71"/>
      <c r="H18" s="71"/>
      <c r="I18" s="71"/>
      <c r="J18" s="72"/>
      <c r="K18" s="6">
        <v>1</v>
      </c>
      <c r="L18" s="7">
        <v>1</v>
      </c>
      <c r="M18" s="7">
        <v>1</v>
      </c>
      <c r="N18" s="103"/>
      <c r="O18" s="104"/>
      <c r="P18" s="105"/>
    </row>
    <row r="19" spans="2:16" ht="33.9" customHeight="1">
      <c r="B19" s="114"/>
      <c r="C19" s="8">
        <v>2</v>
      </c>
      <c r="D19" s="70" t="str">
        <f>EVALUADOR1!D19</f>
        <v>Se encuentran implementados mecanismos de trabajo colaborativo entre funcionarios de distintas áreas para el logro de los objetivos comunes.</v>
      </c>
      <c r="E19" s="71"/>
      <c r="F19" s="71"/>
      <c r="G19" s="71"/>
      <c r="H19" s="71"/>
      <c r="I19" s="71"/>
      <c r="J19" s="72"/>
      <c r="K19" s="6">
        <v>1</v>
      </c>
      <c r="L19" s="7">
        <v>1</v>
      </c>
      <c r="M19" s="7">
        <v>1</v>
      </c>
      <c r="N19" s="103"/>
      <c r="O19" s="104"/>
      <c r="P19" s="105"/>
    </row>
    <row r="20" spans="2:16" ht="33.9" customHeight="1">
      <c r="B20" s="114"/>
      <c r="C20" s="8">
        <v>3</v>
      </c>
      <c r="D20" s="70" t="str">
        <f>EVALUADOR1!D20</f>
        <v>Se facilitan espacios para que los servidores públicos propongan soluciones innovadoras a problemáticas de la entidad.</v>
      </c>
      <c r="E20" s="71"/>
      <c r="F20" s="71"/>
      <c r="G20" s="71"/>
      <c r="H20" s="71"/>
      <c r="I20" s="71"/>
      <c r="J20" s="72"/>
      <c r="K20" s="6">
        <v>1</v>
      </c>
      <c r="L20" s="7">
        <v>1</v>
      </c>
      <c r="M20" s="7">
        <v>1</v>
      </c>
      <c r="N20" s="106"/>
      <c r="O20" s="107"/>
      <c r="P20" s="108"/>
    </row>
    <row r="21" spans="2:16" ht="33.9" customHeight="1">
      <c r="B21" s="114"/>
      <c r="C21" s="8">
        <v>4</v>
      </c>
      <c r="D21" s="70" t="str">
        <f>EVALUADOR1!D21</f>
        <v>Le Entidad cuenta con programas de incentivos orientados a los servidores públicos que comparten su conocimiento y experiencias sobre asuntos de interés de la administración.</v>
      </c>
      <c r="E21" s="71"/>
      <c r="F21" s="71"/>
      <c r="G21" s="71"/>
      <c r="H21" s="71"/>
      <c r="I21" s="71"/>
      <c r="J21" s="72"/>
      <c r="K21" s="6">
        <v>1</v>
      </c>
      <c r="L21" s="7">
        <v>1</v>
      </c>
      <c r="M21" s="7">
        <v>1</v>
      </c>
      <c r="N21" s="106"/>
      <c r="O21" s="107"/>
      <c r="P21" s="108"/>
    </row>
    <row r="22" spans="2:16" ht="33.9" customHeight="1" thickBot="1">
      <c r="B22" s="115"/>
      <c r="C22" s="9">
        <v>5</v>
      </c>
      <c r="D22" s="70" t="str">
        <f>EVALUADOR1!D22</f>
        <v>Los servidores públicos de la entidad hacen uso de los sistemas disponibles (sharepoint, correo electrónico, formatos, etc.) para documentar su conocimiento.</v>
      </c>
      <c r="E22" s="71"/>
      <c r="F22" s="71"/>
      <c r="G22" s="71"/>
      <c r="H22" s="71"/>
      <c r="I22" s="71"/>
      <c r="J22" s="72"/>
      <c r="K22" s="6">
        <v>1</v>
      </c>
      <c r="L22" s="7">
        <v>1</v>
      </c>
      <c r="M22" s="7">
        <v>1</v>
      </c>
      <c r="N22" s="82"/>
      <c r="O22" s="83"/>
      <c r="P22" s="84"/>
    </row>
    <row r="23" spans="2:16" ht="12.95" customHeight="1">
      <c r="B23" s="97" t="str">
        <f>EVALUADOR1!B23</f>
        <v>C. GESTIÓN ESTRATÉGICA DEL TALENTO HUMANO</v>
      </c>
      <c r="C23" s="98"/>
      <c r="D23" s="98"/>
      <c r="E23" s="98"/>
      <c r="F23" s="98"/>
      <c r="G23" s="98"/>
      <c r="H23" s="98"/>
      <c r="I23" s="98"/>
      <c r="J23" s="99"/>
      <c r="K23" s="116" t="s">
        <v>45</v>
      </c>
      <c r="L23" s="116" t="s">
        <v>46</v>
      </c>
      <c r="M23" s="116" t="s">
        <v>47</v>
      </c>
      <c r="N23" s="109" t="s">
        <v>48</v>
      </c>
      <c r="O23" s="109"/>
      <c r="P23" s="110"/>
    </row>
    <row r="24" spans="2:16" ht="15.75" thickBot="1">
      <c r="B24" s="100"/>
      <c r="C24" s="101"/>
      <c r="D24" s="101"/>
      <c r="E24" s="101"/>
      <c r="F24" s="101"/>
      <c r="G24" s="101"/>
      <c r="H24" s="101"/>
      <c r="I24" s="101"/>
      <c r="J24" s="102"/>
      <c r="K24" s="117"/>
      <c r="L24" s="117"/>
      <c r="M24" s="117"/>
      <c r="N24" s="111"/>
      <c r="O24" s="111"/>
      <c r="P24" s="112"/>
    </row>
    <row r="25" spans="2:16" ht="33.9" customHeight="1">
      <c r="B25" s="113" t="s">
        <v>49</v>
      </c>
      <c r="C25" s="5">
        <v>1</v>
      </c>
      <c r="D25" s="70" t="str">
        <f>EVALUADOR1!D25</f>
        <v>La toma de decisiones en el proceso de gestión del talento humano, se realiza a partir de evidencias de información de fácil acceso y actualizada en tiempo real.</v>
      </c>
      <c r="E25" s="71"/>
      <c r="F25" s="71"/>
      <c r="G25" s="71"/>
      <c r="H25" s="71"/>
      <c r="I25" s="71"/>
      <c r="J25" s="72"/>
      <c r="K25" s="6">
        <v>1</v>
      </c>
      <c r="L25" s="7">
        <v>1</v>
      </c>
      <c r="M25" s="7">
        <v>1</v>
      </c>
      <c r="N25" s="103"/>
      <c r="O25" s="104"/>
      <c r="P25" s="105"/>
    </row>
    <row r="26" spans="2:16" ht="33.9" customHeight="1">
      <c r="B26" s="114"/>
      <c r="C26" s="8">
        <v>2</v>
      </c>
      <c r="D26" s="70" t="str">
        <f>EVALUADOR1!D26</f>
        <v>El proceso de gestión del talento humano cuenta con estrategias definidas para gestionar el conocimiento del personal de la entidad.</v>
      </c>
      <c r="E26" s="71"/>
      <c r="F26" s="71"/>
      <c r="G26" s="71"/>
      <c r="H26" s="71"/>
      <c r="I26" s="71"/>
      <c r="J26" s="72"/>
      <c r="K26" s="6">
        <v>1</v>
      </c>
      <c r="L26" s="7">
        <v>1</v>
      </c>
      <c r="M26" s="7">
        <v>1</v>
      </c>
      <c r="N26" s="106"/>
      <c r="O26" s="107"/>
      <c r="P26" s="108"/>
    </row>
    <row r="27" spans="2:16" ht="33.9" customHeight="1">
      <c r="B27" s="114"/>
      <c r="C27" s="8">
        <v>3</v>
      </c>
      <c r="D27" s="70" t="str">
        <f>EVALUADOR1!D27</f>
        <v>El proceso de Gestión del Talento Humano es un referente estratégico y activo en la toma de decisiones gerenciales en la entidad.</v>
      </c>
      <c r="E27" s="71"/>
      <c r="F27" s="71"/>
      <c r="G27" s="71"/>
      <c r="H27" s="71"/>
      <c r="I27" s="71"/>
      <c r="J27" s="72"/>
      <c r="K27" s="6">
        <v>1</v>
      </c>
      <c r="L27" s="7">
        <v>1</v>
      </c>
      <c r="M27" s="7">
        <v>1</v>
      </c>
      <c r="N27" s="106"/>
      <c r="O27" s="107"/>
      <c r="P27" s="108"/>
    </row>
    <row r="28" spans="2:16" ht="33.9" customHeight="1">
      <c r="B28" s="114"/>
      <c r="C28" s="8">
        <v>4</v>
      </c>
      <c r="D28" s="70" t="str">
        <f>EVALUADOR1!D28</f>
        <v>La gestión del conocimiento es el eje central para el desarrollo de los procesos de reclutamiento, evaluación, ascenso y formación del talento humano.</v>
      </c>
      <c r="E28" s="71"/>
      <c r="F28" s="71"/>
      <c r="G28" s="71"/>
      <c r="H28" s="71"/>
      <c r="I28" s="71"/>
      <c r="J28" s="72"/>
      <c r="K28" s="6">
        <v>1</v>
      </c>
      <c r="L28" s="7">
        <v>1</v>
      </c>
      <c r="M28" s="7">
        <v>1</v>
      </c>
      <c r="N28" s="106"/>
      <c r="O28" s="107"/>
      <c r="P28" s="108"/>
    </row>
    <row r="29" spans="2:16" ht="33.9" customHeight="1" thickBot="1">
      <c r="B29" s="115"/>
      <c r="C29" s="9">
        <v>5</v>
      </c>
      <c r="D29" s="70" t="str">
        <f>EVALUADOR1!D29</f>
        <v>Desde el proceso de gestión del talento humano se cuentan con indicadores que midan el estado de la gestión del conocimiento en la entidad.</v>
      </c>
      <c r="E29" s="71"/>
      <c r="F29" s="71"/>
      <c r="G29" s="71"/>
      <c r="H29" s="71"/>
      <c r="I29" s="71"/>
      <c r="J29" s="72"/>
      <c r="K29" s="6">
        <v>1</v>
      </c>
      <c r="L29" s="7">
        <v>1</v>
      </c>
      <c r="M29" s="7">
        <v>1</v>
      </c>
      <c r="N29" s="82"/>
      <c r="O29" s="83"/>
      <c r="P29" s="84"/>
    </row>
    <row r="30" spans="2:16" ht="15.05" customHeight="1">
      <c r="B30" s="97" t="str">
        <f>EVALUADOR1!B30</f>
        <v>D. MODELO DE GESTIÓN DEL CONOCIMIENTO</v>
      </c>
      <c r="C30" s="98"/>
      <c r="D30" s="98"/>
      <c r="E30" s="98"/>
      <c r="F30" s="98"/>
      <c r="G30" s="98"/>
      <c r="H30" s="98"/>
      <c r="I30" s="98"/>
      <c r="J30" s="99"/>
      <c r="K30" s="116" t="s">
        <v>45</v>
      </c>
      <c r="L30" s="116" t="s">
        <v>46</v>
      </c>
      <c r="M30" s="116" t="s">
        <v>47</v>
      </c>
      <c r="N30" s="109" t="s">
        <v>48</v>
      </c>
      <c r="O30" s="109"/>
      <c r="P30" s="110"/>
    </row>
    <row r="31" spans="2:16" ht="15.75" thickBot="1">
      <c r="B31" s="100"/>
      <c r="C31" s="101"/>
      <c r="D31" s="101"/>
      <c r="E31" s="101"/>
      <c r="F31" s="101"/>
      <c r="G31" s="101"/>
      <c r="H31" s="101"/>
      <c r="I31" s="101"/>
      <c r="J31" s="102"/>
      <c r="K31" s="117"/>
      <c r="L31" s="117"/>
      <c r="M31" s="117"/>
      <c r="N31" s="111"/>
      <c r="O31" s="111"/>
      <c r="P31" s="112"/>
    </row>
    <row r="32" spans="2:16" ht="33.75" customHeight="1">
      <c r="B32" s="113" t="s">
        <v>49</v>
      </c>
      <c r="C32" s="5">
        <v>1</v>
      </c>
      <c r="D32" s="70" t="str">
        <f>EVALUADOR1!D32</f>
        <v>Existe un inventario de necesidades de conocimiento especifico  para el Talento Humano de la Entidad</v>
      </c>
      <c r="E32" s="71"/>
      <c r="F32" s="71"/>
      <c r="G32" s="71"/>
      <c r="H32" s="71"/>
      <c r="I32" s="71"/>
      <c r="J32" s="72"/>
      <c r="K32" s="6">
        <v>1</v>
      </c>
      <c r="L32" s="7">
        <v>1</v>
      </c>
      <c r="M32" s="7">
        <v>1</v>
      </c>
      <c r="N32" s="103"/>
      <c r="O32" s="104"/>
      <c r="P32" s="105"/>
    </row>
    <row r="33" spans="2:16" ht="33.75" customHeight="1">
      <c r="B33" s="114"/>
      <c r="C33" s="8">
        <v>2</v>
      </c>
      <c r="D33" s="70" t="str">
        <f>EVALUADOR1!D33</f>
        <v>Se realiza clasificación y organización de la información del Talento Humano en medios físicos y digitales</v>
      </c>
      <c r="E33" s="71"/>
      <c r="F33" s="71"/>
      <c r="G33" s="71"/>
      <c r="H33" s="71"/>
      <c r="I33" s="71"/>
      <c r="J33" s="72"/>
      <c r="K33" s="6">
        <v>1</v>
      </c>
      <c r="L33" s="7">
        <v>1</v>
      </c>
      <c r="M33" s="7">
        <v>1</v>
      </c>
      <c r="N33" s="106"/>
      <c r="O33" s="107"/>
      <c r="P33" s="108"/>
    </row>
    <row r="34" spans="2:16" ht="33.75" customHeight="1">
      <c r="B34" s="114"/>
      <c r="C34" s="8">
        <v>3</v>
      </c>
      <c r="D34" s="70" t="str">
        <f>EVALUADOR1!D34</f>
        <v>Existen repositorios de información de facil acceso y conocidos por los colaboradores de la Entidad</v>
      </c>
      <c r="E34" s="71"/>
      <c r="F34" s="71"/>
      <c r="G34" s="71"/>
      <c r="H34" s="71"/>
      <c r="I34" s="71"/>
      <c r="J34" s="72"/>
      <c r="K34" s="6">
        <v>1</v>
      </c>
      <c r="L34" s="7">
        <v>1</v>
      </c>
      <c r="M34" s="7">
        <v>1</v>
      </c>
      <c r="N34" s="106"/>
      <c r="O34" s="107"/>
      <c r="P34" s="108"/>
    </row>
    <row r="35" spans="2:16" ht="33.75" customHeight="1">
      <c r="B35" s="114"/>
      <c r="C35" s="8">
        <v>4</v>
      </c>
      <c r="D35" s="70" t="str">
        <f>EVALUADOR1!D35</f>
        <v>Se tienen implementados modelos formales de gestión de conocimiento como Balanced Score Card o modelo de gestión por competencias aplicado al Talento Humano</v>
      </c>
      <c r="E35" s="71"/>
      <c r="F35" s="71"/>
      <c r="G35" s="71"/>
      <c r="H35" s="71"/>
      <c r="I35" s="71"/>
      <c r="J35" s="72"/>
      <c r="K35" s="6">
        <v>1</v>
      </c>
      <c r="L35" s="7">
        <v>1</v>
      </c>
      <c r="M35" s="7">
        <v>1</v>
      </c>
      <c r="N35" s="106"/>
      <c r="O35" s="107"/>
      <c r="P35" s="108"/>
    </row>
    <row r="36" spans="2:16" ht="33.75" customHeight="1" thickBot="1">
      <c r="B36" s="115"/>
      <c r="C36" s="9">
        <v>5</v>
      </c>
      <c r="D36" s="70" t="str">
        <f>EVALUADOR1!D36</f>
        <v>La gestión de conocimiento del talento humano constituye una prioridad para la administración actual.</v>
      </c>
      <c r="E36" s="71"/>
      <c r="F36" s="71"/>
      <c r="G36" s="71"/>
      <c r="H36" s="71"/>
      <c r="I36" s="71"/>
      <c r="J36" s="72"/>
      <c r="K36" s="6">
        <v>1</v>
      </c>
      <c r="L36" s="7">
        <v>1</v>
      </c>
      <c r="M36" s="7">
        <v>1</v>
      </c>
      <c r="N36" s="82"/>
      <c r="O36" s="83"/>
      <c r="P36" s="84"/>
    </row>
    <row r="37" spans="2:16" ht="12.95" customHeight="1">
      <c r="B37" s="97" t="str">
        <f>EVALUADOR1!B37</f>
        <v>E. TECNOLOGÍA</v>
      </c>
      <c r="C37" s="98"/>
      <c r="D37" s="98"/>
      <c r="E37" s="98"/>
      <c r="F37" s="98"/>
      <c r="G37" s="98"/>
      <c r="H37" s="98"/>
      <c r="I37" s="98"/>
      <c r="J37" s="99"/>
      <c r="K37" s="116" t="s">
        <v>45</v>
      </c>
      <c r="L37" s="116" t="s">
        <v>46</v>
      </c>
      <c r="M37" s="116" t="s">
        <v>47</v>
      </c>
      <c r="N37" s="109" t="s">
        <v>48</v>
      </c>
      <c r="O37" s="109"/>
      <c r="P37" s="110"/>
    </row>
    <row r="38" spans="2:16" ht="15.75" thickBot="1">
      <c r="B38" s="100"/>
      <c r="C38" s="101"/>
      <c r="D38" s="101"/>
      <c r="E38" s="101"/>
      <c r="F38" s="101"/>
      <c r="G38" s="101"/>
      <c r="H38" s="101"/>
      <c r="I38" s="101"/>
      <c r="J38" s="102"/>
      <c r="K38" s="117"/>
      <c r="L38" s="117"/>
      <c r="M38" s="117"/>
      <c r="N38" s="111"/>
      <c r="O38" s="111"/>
      <c r="P38" s="112"/>
    </row>
    <row r="39" spans="2:16" ht="33.9" customHeight="1">
      <c r="B39" s="113" t="s">
        <v>49</v>
      </c>
      <c r="C39" s="5">
        <v>1</v>
      </c>
      <c r="D39" s="70" t="str">
        <f>EVALUADOR1!D39</f>
        <v>Se cuenta con herramientas de analítica de datos para la gestión del conocimiento del talento humano.</v>
      </c>
      <c r="E39" s="71"/>
      <c r="F39" s="71"/>
      <c r="G39" s="71"/>
      <c r="H39" s="71"/>
      <c r="I39" s="71"/>
      <c r="J39" s="72"/>
      <c r="K39" s="6">
        <v>1</v>
      </c>
      <c r="L39" s="7">
        <v>1</v>
      </c>
      <c r="M39" s="7">
        <v>1</v>
      </c>
      <c r="N39" s="103"/>
      <c r="O39" s="104"/>
      <c r="P39" s="105"/>
    </row>
    <row r="40" spans="2:16" ht="33.9" customHeight="1">
      <c r="B40" s="114"/>
      <c r="C40" s="8">
        <v>2</v>
      </c>
      <c r="D40" s="70" t="str">
        <f>EVALUADOR1!D40</f>
        <v>La Entidad hace uso de herramientas para la apropiación y administración del conocimiento que permita organizar, almacenar, sistematizar y consultar los datos del personal.</v>
      </c>
      <c r="E40" s="71"/>
      <c r="F40" s="71"/>
      <c r="G40" s="71"/>
      <c r="H40" s="71"/>
      <c r="I40" s="71"/>
      <c r="J40" s="72"/>
      <c r="K40" s="6">
        <v>1</v>
      </c>
      <c r="L40" s="7">
        <v>1</v>
      </c>
      <c r="M40" s="7">
        <v>1</v>
      </c>
      <c r="N40" s="106"/>
      <c r="O40" s="107"/>
      <c r="P40" s="108"/>
    </row>
    <row r="41" spans="2:16" ht="33.9" customHeight="1">
      <c r="B41" s="114"/>
      <c r="C41" s="8">
        <v>3</v>
      </c>
      <c r="D41" s="70" t="str">
        <f>EVALUADOR1!D41</f>
        <v>La Entidad ha planeado realizar inversión en adquisición de tecnología para la gestión del conocimiento del Talento Humano.</v>
      </c>
      <c r="E41" s="71"/>
      <c r="F41" s="71"/>
      <c r="G41" s="71"/>
      <c r="H41" s="71"/>
      <c r="I41" s="71"/>
      <c r="J41" s="72"/>
      <c r="K41" s="6">
        <v>1</v>
      </c>
      <c r="L41" s="7">
        <v>1</v>
      </c>
      <c r="M41" s="7">
        <v>1</v>
      </c>
      <c r="N41" s="106"/>
      <c r="O41" s="107"/>
      <c r="P41" s="108"/>
    </row>
    <row r="42" spans="2:16" ht="33.9" customHeight="1">
      <c r="B42" s="114"/>
      <c r="C42" s="8">
        <v>4</v>
      </c>
      <c r="D42" s="70" t="str">
        <f>EVALUADOR1!D42</f>
        <v>Se ha realizado algún levantamiento de información relacionado con la tecnología existente en el mercado para la gestión del conocimiento enfocada en el Talento Humano de la Entidad.</v>
      </c>
      <c r="E42" s="71"/>
      <c r="F42" s="71"/>
      <c r="G42" s="71"/>
      <c r="H42" s="71"/>
      <c r="I42" s="71"/>
      <c r="J42" s="72"/>
      <c r="K42" s="6">
        <v>1</v>
      </c>
      <c r="L42" s="7">
        <v>1</v>
      </c>
      <c r="M42" s="7">
        <v>1</v>
      </c>
      <c r="N42" s="106"/>
      <c r="O42" s="107"/>
      <c r="P42" s="108"/>
    </row>
    <row r="43" spans="2:16" ht="33.9" customHeight="1">
      <c r="B43" s="115"/>
      <c r="C43" s="9">
        <v>5</v>
      </c>
      <c r="D43" s="70" t="str">
        <f>EVALUADOR1!D43</f>
        <v>La Entidad considera que la tecnología y la innovación son factores clave para la gestión del conocimiento aplicado al Talento humano.</v>
      </c>
      <c r="E43" s="71"/>
      <c r="F43" s="71"/>
      <c r="G43" s="71"/>
      <c r="H43" s="71"/>
      <c r="I43" s="71"/>
      <c r="J43" s="72"/>
      <c r="K43" s="6">
        <v>1</v>
      </c>
      <c r="L43" s="7">
        <v>1</v>
      </c>
      <c r="M43" s="7">
        <v>1</v>
      </c>
      <c r="N43" s="82"/>
      <c r="O43" s="83"/>
      <c r="P43" s="84"/>
    </row>
  </sheetData>
  <mergeCells count="88">
    <mergeCell ref="N43:P43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7:P7"/>
    <mergeCell ref="B2:P2"/>
    <mergeCell ref="B3:P3"/>
    <mergeCell ref="B5:G5"/>
    <mergeCell ref="H5:M5"/>
    <mergeCell ref="N5:P5"/>
  </mergeCells>
  <dataValidations count="1">
    <dataValidation type="whole" allowBlank="1" showInputMessage="1" showErrorMessage="1" sqref="K11:M15 K32:M36 K18:M22 K25:M29 K39:M43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3"/>
  <sheetViews>
    <sheetView showGridLines="0" topLeftCell="A27" zoomScale="85" zoomScaleNormal="85" zoomScaleSheetLayoutView="85" workbookViewId="0">
      <selection activeCell="K42" sqref="K42"/>
    </sheetView>
  </sheetViews>
  <sheetFormatPr baseColWidth="10" defaultColWidth="11.44140625" defaultRowHeight="15.05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.75" thickBot="1"/>
    <row r="2" spans="2:17" ht="30.8" customHeight="1">
      <c r="B2" s="85" t="s">
        <v>39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7"/>
    </row>
    <row r="3" spans="2:17" ht="30.8" customHeight="1" thickBot="1">
      <c r="B3" s="118" t="s">
        <v>57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20"/>
    </row>
    <row r="4" spans="2:17" ht="7.55" customHeight="1" thickBot="1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7" ht="22.6" customHeight="1" thickBot="1">
      <c r="B5" s="91" t="s">
        <v>82</v>
      </c>
      <c r="C5" s="74"/>
      <c r="D5" s="74"/>
      <c r="E5" s="74"/>
      <c r="F5" s="74"/>
      <c r="G5" s="75"/>
      <c r="H5" s="73" t="s">
        <v>83</v>
      </c>
      <c r="I5" s="74"/>
      <c r="J5" s="74"/>
      <c r="K5" s="74"/>
      <c r="L5" s="74"/>
      <c r="M5" s="75"/>
      <c r="N5" s="92" t="s">
        <v>71</v>
      </c>
      <c r="O5" s="93"/>
      <c r="P5" s="94"/>
    </row>
    <row r="6" spans="2:17" ht="7.5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1"/>
    </row>
    <row r="7" spans="2:17" ht="112.6" customHeight="1" thickBot="1">
      <c r="B7" s="76" t="s">
        <v>43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</row>
    <row r="8" spans="2:17" ht="8.1999999999999993" customHeight="1" thickBot="1">
      <c r="B8" s="3"/>
      <c r="C8" s="95"/>
      <c r="D8" s="95"/>
      <c r="E8" s="95"/>
      <c r="F8" s="95"/>
      <c r="G8" s="95"/>
      <c r="H8" s="95"/>
      <c r="I8" s="95"/>
      <c r="J8" s="95"/>
      <c r="K8" s="4"/>
      <c r="L8" s="4"/>
      <c r="M8" s="4"/>
      <c r="N8" s="96"/>
      <c r="O8" s="96"/>
      <c r="P8" s="96"/>
    </row>
    <row r="9" spans="2:17" ht="12.95" customHeight="1">
      <c r="B9" s="97" t="str">
        <f>EVALUADOR1!B9</f>
        <v>A. PLANEACIÓN ESTRATÉGICA</v>
      </c>
      <c r="C9" s="98"/>
      <c r="D9" s="98"/>
      <c r="E9" s="98"/>
      <c r="F9" s="98"/>
      <c r="G9" s="98"/>
      <c r="H9" s="98"/>
      <c r="I9" s="98"/>
      <c r="J9" s="99"/>
      <c r="K9" s="116" t="s">
        <v>45</v>
      </c>
      <c r="L9" s="116" t="s">
        <v>46</v>
      </c>
      <c r="M9" s="116" t="s">
        <v>47</v>
      </c>
      <c r="N9" s="109" t="s">
        <v>48</v>
      </c>
      <c r="O9" s="109"/>
      <c r="P9" s="110"/>
    </row>
    <row r="10" spans="2:17" ht="15.75" thickBot="1">
      <c r="B10" s="100"/>
      <c r="C10" s="101"/>
      <c r="D10" s="101"/>
      <c r="E10" s="101"/>
      <c r="F10" s="101"/>
      <c r="G10" s="101"/>
      <c r="H10" s="101"/>
      <c r="I10" s="101"/>
      <c r="J10" s="102"/>
      <c r="K10" s="117"/>
      <c r="L10" s="117"/>
      <c r="M10" s="117"/>
      <c r="N10" s="111"/>
      <c r="O10" s="111"/>
      <c r="P10" s="112"/>
    </row>
    <row r="11" spans="2:17" ht="33.9" customHeight="1">
      <c r="B11" s="113" t="s">
        <v>49</v>
      </c>
      <c r="C11" s="5">
        <v>1</v>
      </c>
      <c r="D11" s="70" t="str">
        <f>EVALUADOR1!D11</f>
        <v>La gestión del conocimiento está enfocada con la planeación estratégica de la Entidad.</v>
      </c>
      <c r="E11" s="71"/>
      <c r="F11" s="71"/>
      <c r="G11" s="71"/>
      <c r="H11" s="71"/>
      <c r="I11" s="71"/>
      <c r="J11" s="72"/>
      <c r="K11" s="6">
        <v>1</v>
      </c>
      <c r="L11" s="7">
        <v>1</v>
      </c>
      <c r="M11" s="7">
        <v>1</v>
      </c>
      <c r="N11" s="103"/>
      <c r="O11" s="104"/>
      <c r="P11" s="105"/>
    </row>
    <row r="12" spans="2:17" ht="33.9" customHeight="1">
      <c r="B12" s="114"/>
      <c r="C12" s="8">
        <v>2</v>
      </c>
      <c r="D12" s="70" t="str">
        <f>EVALUADOR1!D12</f>
        <v>La gestión del conocimiento se encuentra contemplada en la planeación estratégica del Talento Humano.</v>
      </c>
      <c r="E12" s="71"/>
      <c r="F12" s="71"/>
      <c r="G12" s="71"/>
      <c r="H12" s="71"/>
      <c r="I12" s="71"/>
      <c r="J12" s="72"/>
      <c r="K12" s="6">
        <v>1</v>
      </c>
      <c r="L12" s="7">
        <v>1</v>
      </c>
      <c r="M12" s="7">
        <v>1</v>
      </c>
      <c r="N12" s="106"/>
      <c r="O12" s="107"/>
      <c r="P12" s="108"/>
    </row>
    <row r="13" spans="2:17" ht="33.9" customHeight="1">
      <c r="B13" s="114"/>
      <c r="C13" s="8">
        <v>3</v>
      </c>
      <c r="D13" s="70" t="str">
        <f>EVALUADOR1!D13</f>
        <v>Considera que es clara la ruta estratégica para la implementación de la gestión del conocimiento.</v>
      </c>
      <c r="E13" s="71"/>
      <c r="F13" s="71"/>
      <c r="G13" s="71"/>
      <c r="H13" s="71"/>
      <c r="I13" s="71"/>
      <c r="J13" s="72"/>
      <c r="K13" s="6">
        <v>1</v>
      </c>
      <c r="L13" s="7">
        <v>1</v>
      </c>
      <c r="M13" s="7">
        <v>1</v>
      </c>
      <c r="N13" s="106"/>
      <c r="O13" s="107"/>
      <c r="P13" s="108"/>
    </row>
    <row r="14" spans="2:17" ht="47.3" customHeight="1">
      <c r="B14" s="114"/>
      <c r="C14" s="8">
        <v>4</v>
      </c>
      <c r="D14" s="70" t="str">
        <f>EVALUADOR1!D14</f>
        <v>La gestión estratégica del talento humano se realiza con base en las necesidades de conocimiento de los colaboradores y grupos de valor.</v>
      </c>
      <c r="E14" s="71"/>
      <c r="F14" s="71"/>
      <c r="G14" s="71"/>
      <c r="H14" s="71"/>
      <c r="I14" s="71"/>
      <c r="J14" s="72"/>
      <c r="K14" s="6">
        <v>1</v>
      </c>
      <c r="L14" s="7">
        <v>1</v>
      </c>
      <c r="M14" s="7">
        <v>1</v>
      </c>
      <c r="N14" s="106"/>
      <c r="O14" s="107"/>
      <c r="P14" s="108"/>
    </row>
    <row r="15" spans="2:17" ht="33.9" customHeight="1" thickBot="1">
      <c r="B15" s="115"/>
      <c r="C15" s="9">
        <v>5</v>
      </c>
      <c r="D15" s="70" t="str">
        <f>EVALUADOR1!D15</f>
        <v>La entidad cuenta con un equipo de trabajo encargado de definir la planeación, implementación, seguimiento y control de la gestión del conocimiento.</v>
      </c>
      <c r="E15" s="71"/>
      <c r="F15" s="71"/>
      <c r="G15" s="71"/>
      <c r="H15" s="71"/>
      <c r="I15" s="71"/>
      <c r="J15" s="72"/>
      <c r="K15" s="6">
        <v>1</v>
      </c>
      <c r="L15" s="7">
        <v>1</v>
      </c>
      <c r="M15" s="7">
        <v>1</v>
      </c>
      <c r="N15" s="82"/>
      <c r="O15" s="83"/>
      <c r="P15" s="84"/>
    </row>
    <row r="16" spans="2:17" ht="12.95" customHeight="1">
      <c r="B16" s="97" t="str">
        <f>EVALUADOR1!B16</f>
        <v>B. CULTURA ORGANIZACIONAL</v>
      </c>
      <c r="C16" s="98"/>
      <c r="D16" s="98"/>
      <c r="E16" s="98"/>
      <c r="F16" s="98"/>
      <c r="G16" s="98"/>
      <c r="H16" s="98"/>
      <c r="I16" s="98"/>
      <c r="J16" s="99"/>
      <c r="K16" s="116" t="s">
        <v>45</v>
      </c>
      <c r="L16" s="116" t="s">
        <v>46</v>
      </c>
      <c r="M16" s="116" t="s">
        <v>47</v>
      </c>
      <c r="N16" s="109" t="s">
        <v>48</v>
      </c>
      <c r="O16" s="109"/>
      <c r="P16" s="110"/>
    </row>
    <row r="17" spans="2:16" ht="15.75" thickBot="1">
      <c r="B17" s="100"/>
      <c r="C17" s="101"/>
      <c r="D17" s="101"/>
      <c r="E17" s="101"/>
      <c r="F17" s="101"/>
      <c r="G17" s="101"/>
      <c r="H17" s="101"/>
      <c r="I17" s="101"/>
      <c r="J17" s="102"/>
      <c r="K17" s="117"/>
      <c r="L17" s="117"/>
      <c r="M17" s="117"/>
      <c r="N17" s="111"/>
      <c r="O17" s="111"/>
      <c r="P17" s="112"/>
    </row>
    <row r="18" spans="2:16" ht="33.9" customHeight="1">
      <c r="B18" s="113" t="s">
        <v>49</v>
      </c>
      <c r="C18" s="5">
        <v>1</v>
      </c>
      <c r="D18" s="70" t="str">
        <f>EVALUADOR1!D18</f>
        <v>Considera que los servidores públicos de la entidad comparten su conocimiento para el logro de los objetivos institucionales.</v>
      </c>
      <c r="E18" s="71"/>
      <c r="F18" s="71"/>
      <c r="G18" s="71"/>
      <c r="H18" s="71"/>
      <c r="I18" s="71"/>
      <c r="J18" s="72"/>
      <c r="K18" s="6">
        <v>1</v>
      </c>
      <c r="L18" s="7">
        <v>1</v>
      </c>
      <c r="M18" s="7">
        <v>1</v>
      </c>
      <c r="N18" s="103"/>
      <c r="O18" s="104"/>
      <c r="P18" s="105"/>
    </row>
    <row r="19" spans="2:16" ht="33.9" customHeight="1">
      <c r="B19" s="114"/>
      <c r="C19" s="8">
        <v>2</v>
      </c>
      <c r="D19" s="70" t="str">
        <f>EVALUADOR1!D19</f>
        <v>Se encuentran implementados mecanismos de trabajo colaborativo entre funcionarios de distintas áreas para el logro de los objetivos comunes.</v>
      </c>
      <c r="E19" s="71"/>
      <c r="F19" s="71"/>
      <c r="G19" s="71"/>
      <c r="H19" s="71"/>
      <c r="I19" s="71"/>
      <c r="J19" s="72"/>
      <c r="K19" s="6">
        <v>1</v>
      </c>
      <c r="L19" s="7">
        <v>1</v>
      </c>
      <c r="M19" s="7">
        <v>1</v>
      </c>
      <c r="N19" s="103"/>
      <c r="O19" s="104"/>
      <c r="P19" s="105"/>
    </row>
    <row r="20" spans="2:16" ht="33.9" customHeight="1">
      <c r="B20" s="114"/>
      <c r="C20" s="8">
        <v>3</v>
      </c>
      <c r="D20" s="70" t="str">
        <f>EVALUADOR1!D20</f>
        <v>Se facilitan espacios para que los servidores públicos propongan soluciones innovadoras a problemáticas de la entidad.</v>
      </c>
      <c r="E20" s="71"/>
      <c r="F20" s="71"/>
      <c r="G20" s="71"/>
      <c r="H20" s="71"/>
      <c r="I20" s="71"/>
      <c r="J20" s="72"/>
      <c r="K20" s="6">
        <v>1</v>
      </c>
      <c r="L20" s="7">
        <v>1</v>
      </c>
      <c r="M20" s="7">
        <v>1</v>
      </c>
      <c r="N20" s="106"/>
      <c r="O20" s="107"/>
      <c r="P20" s="108"/>
    </row>
    <row r="21" spans="2:16" ht="33.9" customHeight="1">
      <c r="B21" s="114"/>
      <c r="C21" s="8">
        <v>4</v>
      </c>
      <c r="D21" s="70" t="str">
        <f>EVALUADOR1!D21</f>
        <v>Le Entidad cuenta con programas de incentivos orientados a los servidores públicos que comparten su conocimiento y experiencias sobre asuntos de interés de la administración.</v>
      </c>
      <c r="E21" s="71"/>
      <c r="F21" s="71"/>
      <c r="G21" s="71"/>
      <c r="H21" s="71"/>
      <c r="I21" s="71"/>
      <c r="J21" s="72"/>
      <c r="K21" s="6">
        <v>1</v>
      </c>
      <c r="L21" s="7">
        <v>1</v>
      </c>
      <c r="M21" s="7">
        <v>1</v>
      </c>
      <c r="N21" s="106"/>
      <c r="O21" s="107"/>
      <c r="P21" s="108"/>
    </row>
    <row r="22" spans="2:16" ht="33.9" customHeight="1" thickBot="1">
      <c r="B22" s="115"/>
      <c r="C22" s="9">
        <v>5</v>
      </c>
      <c r="D22" s="70" t="str">
        <f>EVALUADOR1!D22</f>
        <v>Los servidores públicos de la entidad hacen uso de los sistemas disponibles (sharepoint, correo electrónico, formatos, etc.) para documentar su conocimiento.</v>
      </c>
      <c r="E22" s="71"/>
      <c r="F22" s="71"/>
      <c r="G22" s="71"/>
      <c r="H22" s="71"/>
      <c r="I22" s="71"/>
      <c r="J22" s="72"/>
      <c r="K22" s="6">
        <v>1</v>
      </c>
      <c r="L22" s="7">
        <v>1</v>
      </c>
      <c r="M22" s="7">
        <v>1</v>
      </c>
      <c r="N22" s="82"/>
      <c r="O22" s="83"/>
      <c r="P22" s="84"/>
    </row>
    <row r="23" spans="2:16" ht="12.95" customHeight="1">
      <c r="B23" s="97" t="str">
        <f>EVALUADOR1!B23</f>
        <v>C. GESTIÓN ESTRATÉGICA DEL TALENTO HUMANO</v>
      </c>
      <c r="C23" s="98"/>
      <c r="D23" s="98"/>
      <c r="E23" s="98"/>
      <c r="F23" s="98"/>
      <c r="G23" s="98"/>
      <c r="H23" s="98"/>
      <c r="I23" s="98"/>
      <c r="J23" s="99"/>
      <c r="K23" s="116" t="s">
        <v>45</v>
      </c>
      <c r="L23" s="116" t="s">
        <v>46</v>
      </c>
      <c r="M23" s="116" t="s">
        <v>47</v>
      </c>
      <c r="N23" s="109" t="s">
        <v>48</v>
      </c>
      <c r="O23" s="109"/>
      <c r="P23" s="110"/>
    </row>
    <row r="24" spans="2:16" ht="15.75" thickBot="1">
      <c r="B24" s="100"/>
      <c r="C24" s="101"/>
      <c r="D24" s="101"/>
      <c r="E24" s="101"/>
      <c r="F24" s="101"/>
      <c r="G24" s="101"/>
      <c r="H24" s="101"/>
      <c r="I24" s="101"/>
      <c r="J24" s="102"/>
      <c r="K24" s="117"/>
      <c r="L24" s="117"/>
      <c r="M24" s="117"/>
      <c r="N24" s="111"/>
      <c r="O24" s="111"/>
      <c r="P24" s="112"/>
    </row>
    <row r="25" spans="2:16" ht="33.9" customHeight="1">
      <c r="B25" s="113" t="s">
        <v>49</v>
      </c>
      <c r="C25" s="5">
        <v>1</v>
      </c>
      <c r="D25" s="70" t="str">
        <f>EVALUADOR1!D25</f>
        <v>La toma de decisiones en el proceso de gestión del talento humano, se realiza a partir de evidencias de información de fácil acceso y actualizada en tiempo real.</v>
      </c>
      <c r="E25" s="71"/>
      <c r="F25" s="71"/>
      <c r="G25" s="71"/>
      <c r="H25" s="71"/>
      <c r="I25" s="71"/>
      <c r="J25" s="72"/>
      <c r="K25" s="6">
        <v>1</v>
      </c>
      <c r="L25" s="7">
        <v>1</v>
      </c>
      <c r="M25" s="7">
        <v>1</v>
      </c>
      <c r="N25" s="103"/>
      <c r="O25" s="104"/>
      <c r="P25" s="105"/>
    </row>
    <row r="26" spans="2:16" ht="33.9" customHeight="1">
      <c r="B26" s="114"/>
      <c r="C26" s="8">
        <v>2</v>
      </c>
      <c r="D26" s="70" t="str">
        <f>EVALUADOR1!D26</f>
        <v>El proceso de gestión del talento humano cuenta con estrategias definidas para gestionar el conocimiento del personal de la entidad.</v>
      </c>
      <c r="E26" s="71"/>
      <c r="F26" s="71"/>
      <c r="G26" s="71"/>
      <c r="H26" s="71"/>
      <c r="I26" s="71"/>
      <c r="J26" s="72"/>
      <c r="K26" s="6">
        <v>1</v>
      </c>
      <c r="L26" s="7">
        <v>1</v>
      </c>
      <c r="M26" s="7">
        <v>1</v>
      </c>
      <c r="N26" s="106"/>
      <c r="O26" s="107"/>
      <c r="P26" s="108"/>
    </row>
    <row r="27" spans="2:16" ht="33.9" customHeight="1">
      <c r="B27" s="114"/>
      <c r="C27" s="8">
        <v>3</v>
      </c>
      <c r="D27" s="70" t="str">
        <f>EVALUADOR1!D27</f>
        <v>El proceso de Gestión del Talento Humano es un referente estratégico y activo en la toma de decisiones gerenciales en la entidad.</v>
      </c>
      <c r="E27" s="71"/>
      <c r="F27" s="71"/>
      <c r="G27" s="71"/>
      <c r="H27" s="71"/>
      <c r="I27" s="71"/>
      <c r="J27" s="72"/>
      <c r="K27" s="6">
        <v>1</v>
      </c>
      <c r="L27" s="7">
        <v>1</v>
      </c>
      <c r="M27" s="7">
        <v>1</v>
      </c>
      <c r="N27" s="106"/>
      <c r="O27" s="107"/>
      <c r="P27" s="108"/>
    </row>
    <row r="28" spans="2:16" ht="33.9" customHeight="1">
      <c r="B28" s="114"/>
      <c r="C28" s="8">
        <v>4</v>
      </c>
      <c r="D28" s="70" t="str">
        <f>EVALUADOR1!D28</f>
        <v>La gestión del conocimiento es el eje central para el desarrollo de los procesos de reclutamiento, evaluación, ascenso y formación del talento humano.</v>
      </c>
      <c r="E28" s="71"/>
      <c r="F28" s="71"/>
      <c r="G28" s="71"/>
      <c r="H28" s="71"/>
      <c r="I28" s="71"/>
      <c r="J28" s="72"/>
      <c r="K28" s="6">
        <v>1</v>
      </c>
      <c r="L28" s="7">
        <v>1</v>
      </c>
      <c r="M28" s="7">
        <v>1</v>
      </c>
      <c r="N28" s="106"/>
      <c r="O28" s="107"/>
      <c r="P28" s="108"/>
    </row>
    <row r="29" spans="2:16" ht="33.9" customHeight="1" thickBot="1">
      <c r="B29" s="115"/>
      <c r="C29" s="9">
        <v>5</v>
      </c>
      <c r="D29" s="70" t="str">
        <f>EVALUADOR1!D29</f>
        <v>Desde el proceso de gestión del talento humano se cuentan con indicadores que midan el estado de la gestión del conocimiento en la entidad.</v>
      </c>
      <c r="E29" s="71"/>
      <c r="F29" s="71"/>
      <c r="G29" s="71"/>
      <c r="H29" s="71"/>
      <c r="I29" s="71"/>
      <c r="J29" s="72"/>
      <c r="K29" s="6">
        <v>1</v>
      </c>
      <c r="L29" s="7">
        <v>1</v>
      </c>
      <c r="M29" s="7">
        <v>1</v>
      </c>
      <c r="N29" s="82"/>
      <c r="O29" s="83"/>
      <c r="P29" s="84"/>
    </row>
    <row r="30" spans="2:16" ht="15.05" customHeight="1">
      <c r="B30" s="97" t="str">
        <f>EVALUADOR1!B30</f>
        <v>D. MODELO DE GESTIÓN DEL CONOCIMIENTO</v>
      </c>
      <c r="C30" s="98"/>
      <c r="D30" s="98"/>
      <c r="E30" s="98"/>
      <c r="F30" s="98"/>
      <c r="G30" s="98"/>
      <c r="H30" s="98"/>
      <c r="I30" s="98"/>
      <c r="J30" s="99"/>
      <c r="K30" s="116" t="s">
        <v>45</v>
      </c>
      <c r="L30" s="116" t="s">
        <v>46</v>
      </c>
      <c r="M30" s="116" t="s">
        <v>47</v>
      </c>
      <c r="N30" s="109" t="s">
        <v>48</v>
      </c>
      <c r="O30" s="109"/>
      <c r="P30" s="110"/>
    </row>
    <row r="31" spans="2:16" ht="15.75" thickBot="1">
      <c r="B31" s="100"/>
      <c r="C31" s="101"/>
      <c r="D31" s="101"/>
      <c r="E31" s="101"/>
      <c r="F31" s="101"/>
      <c r="G31" s="101"/>
      <c r="H31" s="101"/>
      <c r="I31" s="101"/>
      <c r="J31" s="102"/>
      <c r="K31" s="117"/>
      <c r="L31" s="117"/>
      <c r="M31" s="117"/>
      <c r="N31" s="111"/>
      <c r="O31" s="111"/>
      <c r="P31" s="112"/>
    </row>
    <row r="32" spans="2:16" ht="33.75" customHeight="1">
      <c r="B32" s="113" t="s">
        <v>49</v>
      </c>
      <c r="C32" s="5">
        <v>1</v>
      </c>
      <c r="D32" s="70" t="str">
        <f>EVALUADOR1!D32</f>
        <v>Existe un inventario de necesidades de conocimiento especifico  para el Talento Humano de la Entidad</v>
      </c>
      <c r="E32" s="71"/>
      <c r="F32" s="71"/>
      <c r="G32" s="71"/>
      <c r="H32" s="71"/>
      <c r="I32" s="71"/>
      <c r="J32" s="72"/>
      <c r="K32" s="6">
        <v>1</v>
      </c>
      <c r="L32" s="7">
        <v>1</v>
      </c>
      <c r="M32" s="7">
        <v>1</v>
      </c>
      <c r="N32" s="103"/>
      <c r="O32" s="104"/>
      <c r="P32" s="105"/>
    </row>
    <row r="33" spans="2:16" ht="33.75" customHeight="1">
      <c r="B33" s="114"/>
      <c r="C33" s="8">
        <v>2</v>
      </c>
      <c r="D33" s="70" t="str">
        <f>EVALUADOR1!D33</f>
        <v>Se realiza clasificación y organización de la información del Talento Humano en medios físicos y digitales</v>
      </c>
      <c r="E33" s="71"/>
      <c r="F33" s="71"/>
      <c r="G33" s="71"/>
      <c r="H33" s="71"/>
      <c r="I33" s="71"/>
      <c r="J33" s="72"/>
      <c r="K33" s="6">
        <v>1</v>
      </c>
      <c r="L33" s="7">
        <v>1</v>
      </c>
      <c r="M33" s="7">
        <v>1</v>
      </c>
      <c r="N33" s="106"/>
      <c r="O33" s="107"/>
      <c r="P33" s="108"/>
    </row>
    <row r="34" spans="2:16" ht="33.75" customHeight="1">
      <c r="B34" s="114"/>
      <c r="C34" s="8">
        <v>3</v>
      </c>
      <c r="D34" s="70" t="str">
        <f>EVALUADOR1!D34</f>
        <v>Existen repositorios de información de facil acceso y conocidos por los colaboradores de la Entidad</v>
      </c>
      <c r="E34" s="71"/>
      <c r="F34" s="71"/>
      <c r="G34" s="71"/>
      <c r="H34" s="71"/>
      <c r="I34" s="71"/>
      <c r="J34" s="72"/>
      <c r="K34" s="6">
        <v>1</v>
      </c>
      <c r="L34" s="7">
        <v>1</v>
      </c>
      <c r="M34" s="7">
        <v>1</v>
      </c>
      <c r="N34" s="106"/>
      <c r="O34" s="107"/>
      <c r="P34" s="108"/>
    </row>
    <row r="35" spans="2:16" ht="33.75" customHeight="1">
      <c r="B35" s="114"/>
      <c r="C35" s="8">
        <v>4</v>
      </c>
      <c r="D35" s="70" t="str">
        <f>EVALUADOR1!D35</f>
        <v>Se tienen implementados modelos formales de gestión de conocimiento como Balanced Score Card o modelo de gestión por competencias aplicado al Talento Humano</v>
      </c>
      <c r="E35" s="71"/>
      <c r="F35" s="71"/>
      <c r="G35" s="71"/>
      <c r="H35" s="71"/>
      <c r="I35" s="71"/>
      <c r="J35" s="72"/>
      <c r="K35" s="6">
        <v>1</v>
      </c>
      <c r="L35" s="7">
        <v>1</v>
      </c>
      <c r="M35" s="7">
        <v>1</v>
      </c>
      <c r="N35" s="106"/>
      <c r="O35" s="107"/>
      <c r="P35" s="108"/>
    </row>
    <row r="36" spans="2:16" ht="33.75" customHeight="1" thickBot="1">
      <c r="B36" s="115"/>
      <c r="C36" s="9">
        <v>5</v>
      </c>
      <c r="D36" s="70" t="str">
        <f>EVALUADOR1!D36</f>
        <v>La gestión de conocimiento del talento humano constituye una prioridad para la administración actual.</v>
      </c>
      <c r="E36" s="71"/>
      <c r="F36" s="71"/>
      <c r="G36" s="71"/>
      <c r="H36" s="71"/>
      <c r="I36" s="71"/>
      <c r="J36" s="72"/>
      <c r="K36" s="6">
        <v>1</v>
      </c>
      <c r="L36" s="7">
        <v>1</v>
      </c>
      <c r="M36" s="7">
        <v>1</v>
      </c>
      <c r="N36" s="82"/>
      <c r="O36" s="83"/>
      <c r="P36" s="84"/>
    </row>
    <row r="37" spans="2:16" ht="12.95" customHeight="1">
      <c r="B37" s="97" t="str">
        <f>EVALUADOR1!B37</f>
        <v>E. TECNOLOGÍA</v>
      </c>
      <c r="C37" s="98"/>
      <c r="D37" s="98"/>
      <c r="E37" s="98"/>
      <c r="F37" s="98"/>
      <c r="G37" s="98"/>
      <c r="H37" s="98"/>
      <c r="I37" s="98"/>
      <c r="J37" s="99"/>
      <c r="K37" s="116" t="s">
        <v>45</v>
      </c>
      <c r="L37" s="116" t="s">
        <v>46</v>
      </c>
      <c r="M37" s="116" t="s">
        <v>47</v>
      </c>
      <c r="N37" s="109" t="s">
        <v>48</v>
      </c>
      <c r="O37" s="109"/>
      <c r="P37" s="110"/>
    </row>
    <row r="38" spans="2:16" ht="15.75" thickBot="1">
      <c r="B38" s="100"/>
      <c r="C38" s="101"/>
      <c r="D38" s="101"/>
      <c r="E38" s="101"/>
      <c r="F38" s="101"/>
      <c r="G38" s="101"/>
      <c r="H38" s="101"/>
      <c r="I38" s="101"/>
      <c r="J38" s="102"/>
      <c r="K38" s="117"/>
      <c r="L38" s="117"/>
      <c r="M38" s="117"/>
      <c r="N38" s="111"/>
      <c r="O38" s="111"/>
      <c r="P38" s="112"/>
    </row>
    <row r="39" spans="2:16" ht="33.9" customHeight="1">
      <c r="B39" s="113" t="s">
        <v>49</v>
      </c>
      <c r="C39" s="5">
        <v>1</v>
      </c>
      <c r="D39" s="70" t="str">
        <f>EVALUADOR1!D39</f>
        <v>Se cuenta con herramientas de analítica de datos para la gestión del conocimiento del talento humano.</v>
      </c>
      <c r="E39" s="71"/>
      <c r="F39" s="71"/>
      <c r="G39" s="71"/>
      <c r="H39" s="71"/>
      <c r="I39" s="71"/>
      <c r="J39" s="72"/>
      <c r="K39" s="6">
        <v>1</v>
      </c>
      <c r="L39" s="7">
        <v>1</v>
      </c>
      <c r="M39" s="7">
        <v>1</v>
      </c>
      <c r="N39" s="103"/>
      <c r="O39" s="104"/>
      <c r="P39" s="105"/>
    </row>
    <row r="40" spans="2:16" ht="33.9" customHeight="1">
      <c r="B40" s="114"/>
      <c r="C40" s="8">
        <v>2</v>
      </c>
      <c r="D40" s="70" t="str">
        <f>EVALUADOR1!D40</f>
        <v>La Entidad hace uso de herramientas para la apropiación y administración del conocimiento que permita organizar, almacenar, sistematizar y consultar los datos del personal.</v>
      </c>
      <c r="E40" s="71"/>
      <c r="F40" s="71"/>
      <c r="G40" s="71"/>
      <c r="H40" s="71"/>
      <c r="I40" s="71"/>
      <c r="J40" s="72"/>
      <c r="K40" s="6">
        <v>1</v>
      </c>
      <c r="L40" s="7">
        <v>1</v>
      </c>
      <c r="M40" s="7">
        <v>1</v>
      </c>
      <c r="N40" s="106"/>
      <c r="O40" s="107"/>
      <c r="P40" s="108"/>
    </row>
    <row r="41" spans="2:16" ht="33.9" customHeight="1">
      <c r="B41" s="114"/>
      <c r="C41" s="8">
        <v>3</v>
      </c>
      <c r="D41" s="70" t="str">
        <f>EVALUADOR1!D41</f>
        <v>La Entidad ha planeado realizar inversión en adquisición de tecnología para la gestión del conocimiento del Talento Humano.</v>
      </c>
      <c r="E41" s="71"/>
      <c r="F41" s="71"/>
      <c r="G41" s="71"/>
      <c r="H41" s="71"/>
      <c r="I41" s="71"/>
      <c r="J41" s="72"/>
      <c r="K41" s="6">
        <v>1</v>
      </c>
      <c r="L41" s="7">
        <v>1</v>
      </c>
      <c r="M41" s="7">
        <v>1</v>
      </c>
      <c r="N41" s="106"/>
      <c r="O41" s="107"/>
      <c r="P41" s="108"/>
    </row>
    <row r="42" spans="2:16" ht="33.9" customHeight="1">
      <c r="B42" s="114"/>
      <c r="C42" s="8">
        <v>4</v>
      </c>
      <c r="D42" s="70" t="str">
        <f>EVALUADOR1!D42</f>
        <v>Se ha realizado algún levantamiento de información relacionado con la tecnología existente en el mercado para la gestión del conocimiento enfocada en el Talento Humano de la Entidad.</v>
      </c>
      <c r="E42" s="71"/>
      <c r="F42" s="71"/>
      <c r="G42" s="71"/>
      <c r="H42" s="71"/>
      <c r="I42" s="71"/>
      <c r="J42" s="72"/>
      <c r="K42" s="6">
        <v>1</v>
      </c>
      <c r="L42" s="7">
        <v>1</v>
      </c>
      <c r="M42" s="7">
        <v>1</v>
      </c>
      <c r="N42" s="106"/>
      <c r="O42" s="107"/>
      <c r="P42" s="108"/>
    </row>
    <row r="43" spans="2:16" ht="33.9" customHeight="1">
      <c r="B43" s="115"/>
      <c r="C43" s="9">
        <v>5</v>
      </c>
      <c r="D43" s="70" t="str">
        <f>EVALUADOR1!D43</f>
        <v>La Entidad considera que la tecnología y la innovación son factores clave para la gestión del conocimiento aplicado al Talento humano.</v>
      </c>
      <c r="E43" s="71"/>
      <c r="F43" s="71"/>
      <c r="G43" s="71"/>
      <c r="H43" s="71"/>
      <c r="I43" s="71"/>
      <c r="J43" s="72"/>
      <c r="K43" s="6">
        <v>1</v>
      </c>
      <c r="L43" s="7">
        <v>1</v>
      </c>
      <c r="M43" s="7">
        <v>1</v>
      </c>
      <c r="N43" s="82"/>
      <c r="O43" s="83"/>
      <c r="P43" s="84"/>
    </row>
  </sheetData>
  <mergeCells count="88">
    <mergeCell ref="N43:P43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7:P7"/>
    <mergeCell ref="B2:P2"/>
    <mergeCell ref="B3:P3"/>
    <mergeCell ref="B5:G5"/>
    <mergeCell ref="H5:M5"/>
    <mergeCell ref="N5:P5"/>
  </mergeCells>
  <dataValidations count="1">
    <dataValidation type="whole" allowBlank="1" showInputMessage="1" showErrorMessage="1" sqref="K11:M15 K32:M36 K18:M22 K25:M29 K39:M43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3"/>
  <sheetViews>
    <sheetView showGridLines="0" topLeftCell="A26" zoomScale="80" zoomScaleNormal="80" zoomScaleSheetLayoutView="85" workbookViewId="0">
      <selection activeCell="K43" sqref="K43"/>
    </sheetView>
  </sheetViews>
  <sheetFormatPr baseColWidth="10" defaultColWidth="11.44140625" defaultRowHeight="15.05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.75" thickBot="1"/>
    <row r="2" spans="2:17" ht="30.8" customHeight="1">
      <c r="B2" s="85" t="s">
        <v>39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7"/>
    </row>
    <row r="3" spans="2:17" ht="30.8" customHeight="1" thickBot="1">
      <c r="B3" s="118" t="s">
        <v>57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20"/>
    </row>
    <row r="4" spans="2:17" ht="7.55" customHeight="1" thickBot="1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7" ht="22.6" customHeight="1" thickBot="1">
      <c r="B5" s="91" t="s">
        <v>84</v>
      </c>
      <c r="C5" s="74"/>
      <c r="D5" s="74"/>
      <c r="E5" s="74"/>
      <c r="F5" s="74"/>
      <c r="G5" s="75"/>
      <c r="H5" s="73" t="s">
        <v>85</v>
      </c>
      <c r="I5" s="74"/>
      <c r="J5" s="74"/>
      <c r="K5" s="74"/>
      <c r="L5" s="74"/>
      <c r="M5" s="75"/>
      <c r="N5" s="92" t="s">
        <v>71</v>
      </c>
      <c r="O5" s="93"/>
      <c r="P5" s="94"/>
    </row>
    <row r="6" spans="2:17" ht="7.5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1"/>
    </row>
    <row r="7" spans="2:17" ht="112.6" customHeight="1" thickBot="1">
      <c r="B7" s="76" t="s">
        <v>43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</row>
    <row r="8" spans="2:17" ht="8.1999999999999993" customHeight="1" thickBot="1">
      <c r="B8" s="3"/>
      <c r="C8" s="95"/>
      <c r="D8" s="95"/>
      <c r="E8" s="95"/>
      <c r="F8" s="95"/>
      <c r="G8" s="95"/>
      <c r="H8" s="95"/>
      <c r="I8" s="95"/>
      <c r="J8" s="95"/>
      <c r="K8" s="4"/>
      <c r="L8" s="4"/>
      <c r="M8" s="4"/>
      <c r="N8" s="96"/>
      <c r="O8" s="96"/>
      <c r="P8" s="96"/>
    </row>
    <row r="9" spans="2:17" ht="12.95" customHeight="1">
      <c r="B9" s="97" t="str">
        <f>EVALUADOR1!B9</f>
        <v>A. PLANEACIÓN ESTRATÉGICA</v>
      </c>
      <c r="C9" s="98"/>
      <c r="D9" s="98"/>
      <c r="E9" s="98"/>
      <c r="F9" s="98"/>
      <c r="G9" s="98"/>
      <c r="H9" s="98"/>
      <c r="I9" s="98"/>
      <c r="J9" s="99"/>
      <c r="K9" s="116" t="s">
        <v>45</v>
      </c>
      <c r="L9" s="116" t="s">
        <v>46</v>
      </c>
      <c r="M9" s="116" t="s">
        <v>47</v>
      </c>
      <c r="N9" s="109" t="s">
        <v>48</v>
      </c>
      <c r="O9" s="109"/>
      <c r="P9" s="110"/>
    </row>
    <row r="10" spans="2:17" ht="15.75" thickBot="1">
      <c r="B10" s="100"/>
      <c r="C10" s="101"/>
      <c r="D10" s="101"/>
      <c r="E10" s="101"/>
      <c r="F10" s="101"/>
      <c r="G10" s="101"/>
      <c r="H10" s="101"/>
      <c r="I10" s="101"/>
      <c r="J10" s="102"/>
      <c r="K10" s="117"/>
      <c r="L10" s="117"/>
      <c r="M10" s="117"/>
      <c r="N10" s="111"/>
      <c r="O10" s="111"/>
      <c r="P10" s="112"/>
    </row>
    <row r="11" spans="2:17" ht="33.9" customHeight="1">
      <c r="B11" s="113" t="s">
        <v>49</v>
      </c>
      <c r="C11" s="5">
        <v>1</v>
      </c>
      <c r="D11" s="70" t="str">
        <f>EVALUADOR1!D11</f>
        <v>La gestión del conocimiento está enfocada con la planeación estratégica de la Entidad.</v>
      </c>
      <c r="E11" s="71"/>
      <c r="F11" s="71"/>
      <c r="G11" s="71"/>
      <c r="H11" s="71"/>
      <c r="I11" s="71"/>
      <c r="J11" s="72"/>
      <c r="K11" s="6">
        <v>1</v>
      </c>
      <c r="L11" s="7">
        <v>1</v>
      </c>
      <c r="M11" s="7">
        <v>1</v>
      </c>
      <c r="N11" s="103"/>
      <c r="O11" s="104"/>
      <c r="P11" s="105"/>
    </row>
    <row r="12" spans="2:17" ht="33.9" customHeight="1">
      <c r="B12" s="114"/>
      <c r="C12" s="8">
        <v>2</v>
      </c>
      <c r="D12" s="70" t="str">
        <f>EVALUADOR1!D12</f>
        <v>La gestión del conocimiento se encuentra contemplada en la planeación estratégica del Talento Humano.</v>
      </c>
      <c r="E12" s="71"/>
      <c r="F12" s="71"/>
      <c r="G12" s="71"/>
      <c r="H12" s="71"/>
      <c r="I12" s="71"/>
      <c r="J12" s="72"/>
      <c r="K12" s="6">
        <v>1</v>
      </c>
      <c r="L12" s="7">
        <v>1</v>
      </c>
      <c r="M12" s="7">
        <v>1</v>
      </c>
      <c r="N12" s="106"/>
      <c r="O12" s="107"/>
      <c r="P12" s="108"/>
    </row>
    <row r="13" spans="2:17" ht="33.9" customHeight="1">
      <c r="B13" s="114"/>
      <c r="C13" s="8">
        <v>3</v>
      </c>
      <c r="D13" s="70" t="str">
        <f>EVALUADOR1!D13</f>
        <v>Considera que es clara la ruta estratégica para la implementación de la gestión del conocimiento.</v>
      </c>
      <c r="E13" s="71"/>
      <c r="F13" s="71"/>
      <c r="G13" s="71"/>
      <c r="H13" s="71"/>
      <c r="I13" s="71"/>
      <c r="J13" s="72"/>
      <c r="K13" s="6">
        <v>1</v>
      </c>
      <c r="L13" s="7">
        <v>1</v>
      </c>
      <c r="M13" s="7">
        <v>1</v>
      </c>
      <c r="N13" s="106"/>
      <c r="O13" s="107"/>
      <c r="P13" s="108"/>
    </row>
    <row r="14" spans="2:17" ht="47.3" customHeight="1">
      <c r="B14" s="114"/>
      <c r="C14" s="8">
        <v>4</v>
      </c>
      <c r="D14" s="70" t="str">
        <f>EVALUADOR1!D14</f>
        <v>La gestión estratégica del talento humano se realiza con base en las necesidades de conocimiento de los colaboradores y grupos de valor.</v>
      </c>
      <c r="E14" s="71"/>
      <c r="F14" s="71"/>
      <c r="G14" s="71"/>
      <c r="H14" s="71"/>
      <c r="I14" s="71"/>
      <c r="J14" s="72"/>
      <c r="K14" s="6">
        <v>1</v>
      </c>
      <c r="L14" s="7">
        <v>1</v>
      </c>
      <c r="M14" s="7">
        <v>1</v>
      </c>
      <c r="N14" s="106"/>
      <c r="O14" s="107"/>
      <c r="P14" s="108"/>
    </row>
    <row r="15" spans="2:17" ht="33.9" customHeight="1" thickBot="1">
      <c r="B15" s="115"/>
      <c r="C15" s="9">
        <v>5</v>
      </c>
      <c r="D15" s="70" t="str">
        <f>EVALUADOR1!D15</f>
        <v>La entidad cuenta con un equipo de trabajo encargado de definir la planeación, implementación, seguimiento y control de la gestión del conocimiento.</v>
      </c>
      <c r="E15" s="71"/>
      <c r="F15" s="71"/>
      <c r="G15" s="71"/>
      <c r="H15" s="71"/>
      <c r="I15" s="71"/>
      <c r="J15" s="72"/>
      <c r="K15" s="6">
        <v>1</v>
      </c>
      <c r="L15" s="7">
        <v>1</v>
      </c>
      <c r="M15" s="7">
        <v>1</v>
      </c>
      <c r="N15" s="82"/>
      <c r="O15" s="83"/>
      <c r="P15" s="84"/>
    </row>
    <row r="16" spans="2:17" ht="12.95" customHeight="1">
      <c r="B16" s="97" t="str">
        <f>EVALUADOR1!B16</f>
        <v>B. CULTURA ORGANIZACIONAL</v>
      </c>
      <c r="C16" s="98"/>
      <c r="D16" s="98"/>
      <c r="E16" s="98"/>
      <c r="F16" s="98"/>
      <c r="G16" s="98"/>
      <c r="H16" s="98"/>
      <c r="I16" s="98"/>
      <c r="J16" s="99"/>
      <c r="K16" s="116" t="s">
        <v>45</v>
      </c>
      <c r="L16" s="116" t="s">
        <v>46</v>
      </c>
      <c r="M16" s="116" t="s">
        <v>47</v>
      </c>
      <c r="N16" s="109" t="s">
        <v>48</v>
      </c>
      <c r="O16" s="109"/>
      <c r="P16" s="110"/>
    </row>
    <row r="17" spans="2:16" ht="15.75" thickBot="1">
      <c r="B17" s="100"/>
      <c r="C17" s="101"/>
      <c r="D17" s="101"/>
      <c r="E17" s="101"/>
      <c r="F17" s="101"/>
      <c r="G17" s="101"/>
      <c r="H17" s="101"/>
      <c r="I17" s="101"/>
      <c r="J17" s="102"/>
      <c r="K17" s="117"/>
      <c r="L17" s="117"/>
      <c r="M17" s="117"/>
      <c r="N17" s="111"/>
      <c r="O17" s="111"/>
      <c r="P17" s="112"/>
    </row>
    <row r="18" spans="2:16" ht="33.9" customHeight="1">
      <c r="B18" s="113" t="s">
        <v>49</v>
      </c>
      <c r="C18" s="5">
        <v>1</v>
      </c>
      <c r="D18" s="70" t="str">
        <f>EVALUADOR1!D18</f>
        <v>Considera que los servidores públicos de la entidad comparten su conocimiento para el logro de los objetivos institucionales.</v>
      </c>
      <c r="E18" s="71"/>
      <c r="F18" s="71"/>
      <c r="G18" s="71"/>
      <c r="H18" s="71"/>
      <c r="I18" s="71"/>
      <c r="J18" s="72"/>
      <c r="K18" s="6">
        <v>1</v>
      </c>
      <c r="L18" s="7">
        <v>1</v>
      </c>
      <c r="M18" s="7">
        <v>1</v>
      </c>
      <c r="N18" s="103"/>
      <c r="O18" s="104"/>
      <c r="P18" s="105"/>
    </row>
    <row r="19" spans="2:16" ht="33.9" customHeight="1">
      <c r="B19" s="114"/>
      <c r="C19" s="8">
        <v>2</v>
      </c>
      <c r="D19" s="70" t="str">
        <f>EVALUADOR1!D19</f>
        <v>Se encuentran implementados mecanismos de trabajo colaborativo entre funcionarios de distintas áreas para el logro de los objetivos comunes.</v>
      </c>
      <c r="E19" s="71"/>
      <c r="F19" s="71"/>
      <c r="G19" s="71"/>
      <c r="H19" s="71"/>
      <c r="I19" s="71"/>
      <c r="J19" s="72"/>
      <c r="K19" s="6">
        <v>1</v>
      </c>
      <c r="L19" s="7">
        <v>1</v>
      </c>
      <c r="M19" s="7">
        <v>1</v>
      </c>
      <c r="N19" s="103"/>
      <c r="O19" s="104"/>
      <c r="P19" s="105"/>
    </row>
    <row r="20" spans="2:16" ht="33.9" customHeight="1">
      <c r="B20" s="114"/>
      <c r="C20" s="8">
        <v>3</v>
      </c>
      <c r="D20" s="70" t="str">
        <f>EVALUADOR1!D20</f>
        <v>Se facilitan espacios para que los servidores públicos propongan soluciones innovadoras a problemáticas de la entidad.</v>
      </c>
      <c r="E20" s="71"/>
      <c r="F20" s="71"/>
      <c r="G20" s="71"/>
      <c r="H20" s="71"/>
      <c r="I20" s="71"/>
      <c r="J20" s="72"/>
      <c r="K20" s="6">
        <v>1</v>
      </c>
      <c r="L20" s="7">
        <v>1</v>
      </c>
      <c r="M20" s="7">
        <v>1</v>
      </c>
      <c r="N20" s="106"/>
      <c r="O20" s="107"/>
      <c r="P20" s="108"/>
    </row>
    <row r="21" spans="2:16" ht="33.9" customHeight="1">
      <c r="B21" s="114"/>
      <c r="C21" s="8">
        <v>4</v>
      </c>
      <c r="D21" s="70" t="str">
        <f>EVALUADOR1!D21</f>
        <v>Le Entidad cuenta con programas de incentivos orientados a los servidores públicos que comparten su conocimiento y experiencias sobre asuntos de interés de la administración.</v>
      </c>
      <c r="E21" s="71"/>
      <c r="F21" s="71"/>
      <c r="G21" s="71"/>
      <c r="H21" s="71"/>
      <c r="I21" s="71"/>
      <c r="J21" s="72"/>
      <c r="K21" s="6">
        <v>1</v>
      </c>
      <c r="L21" s="7">
        <v>1</v>
      </c>
      <c r="M21" s="7">
        <v>1</v>
      </c>
      <c r="N21" s="106"/>
      <c r="O21" s="107"/>
      <c r="P21" s="108"/>
    </row>
    <row r="22" spans="2:16" ht="33.9" customHeight="1" thickBot="1">
      <c r="B22" s="115"/>
      <c r="C22" s="9">
        <v>5</v>
      </c>
      <c r="D22" s="70" t="str">
        <f>EVALUADOR1!D22</f>
        <v>Los servidores públicos de la entidad hacen uso de los sistemas disponibles (sharepoint, correo electrónico, formatos, etc.) para documentar su conocimiento.</v>
      </c>
      <c r="E22" s="71"/>
      <c r="F22" s="71"/>
      <c r="G22" s="71"/>
      <c r="H22" s="71"/>
      <c r="I22" s="71"/>
      <c r="J22" s="72"/>
      <c r="K22" s="6">
        <v>1</v>
      </c>
      <c r="L22" s="7">
        <v>1</v>
      </c>
      <c r="M22" s="7">
        <v>1</v>
      </c>
      <c r="N22" s="82"/>
      <c r="O22" s="83"/>
      <c r="P22" s="84"/>
    </row>
    <row r="23" spans="2:16" ht="12.95" customHeight="1">
      <c r="B23" s="97" t="str">
        <f>EVALUADOR1!B23</f>
        <v>C. GESTIÓN ESTRATÉGICA DEL TALENTO HUMANO</v>
      </c>
      <c r="C23" s="98"/>
      <c r="D23" s="98"/>
      <c r="E23" s="98"/>
      <c r="F23" s="98"/>
      <c r="G23" s="98"/>
      <c r="H23" s="98"/>
      <c r="I23" s="98"/>
      <c r="J23" s="99"/>
      <c r="K23" s="116" t="s">
        <v>45</v>
      </c>
      <c r="L23" s="116" t="s">
        <v>46</v>
      </c>
      <c r="M23" s="116" t="s">
        <v>47</v>
      </c>
      <c r="N23" s="109" t="s">
        <v>48</v>
      </c>
      <c r="O23" s="109"/>
      <c r="P23" s="110"/>
    </row>
    <row r="24" spans="2:16" ht="15.75" thickBot="1">
      <c r="B24" s="100"/>
      <c r="C24" s="101"/>
      <c r="D24" s="101"/>
      <c r="E24" s="101"/>
      <c r="F24" s="101"/>
      <c r="G24" s="101"/>
      <c r="H24" s="101"/>
      <c r="I24" s="101"/>
      <c r="J24" s="102"/>
      <c r="K24" s="117"/>
      <c r="L24" s="117"/>
      <c r="M24" s="117"/>
      <c r="N24" s="111"/>
      <c r="O24" s="111"/>
      <c r="P24" s="112"/>
    </row>
    <row r="25" spans="2:16" ht="33.9" customHeight="1">
      <c r="B25" s="113" t="s">
        <v>49</v>
      </c>
      <c r="C25" s="5">
        <v>1</v>
      </c>
      <c r="D25" s="70" t="str">
        <f>EVALUADOR1!D25</f>
        <v>La toma de decisiones en el proceso de gestión del talento humano, se realiza a partir de evidencias de información de fácil acceso y actualizada en tiempo real.</v>
      </c>
      <c r="E25" s="71"/>
      <c r="F25" s="71"/>
      <c r="G25" s="71"/>
      <c r="H25" s="71"/>
      <c r="I25" s="71"/>
      <c r="J25" s="72"/>
      <c r="K25" s="6">
        <v>1</v>
      </c>
      <c r="L25" s="7">
        <v>1</v>
      </c>
      <c r="M25" s="7">
        <v>1</v>
      </c>
      <c r="N25" s="103"/>
      <c r="O25" s="104"/>
      <c r="P25" s="105"/>
    </row>
    <row r="26" spans="2:16" ht="33.9" customHeight="1">
      <c r="B26" s="114"/>
      <c r="C26" s="8">
        <v>2</v>
      </c>
      <c r="D26" s="70" t="str">
        <f>EVALUADOR1!D26</f>
        <v>El proceso de gestión del talento humano cuenta con estrategias definidas para gestionar el conocimiento del personal de la entidad.</v>
      </c>
      <c r="E26" s="71"/>
      <c r="F26" s="71"/>
      <c r="G26" s="71"/>
      <c r="H26" s="71"/>
      <c r="I26" s="71"/>
      <c r="J26" s="72"/>
      <c r="K26" s="6">
        <v>1</v>
      </c>
      <c r="L26" s="7">
        <v>1</v>
      </c>
      <c r="M26" s="7">
        <v>1</v>
      </c>
      <c r="N26" s="106"/>
      <c r="O26" s="107"/>
      <c r="P26" s="108"/>
    </row>
    <row r="27" spans="2:16" ht="33.9" customHeight="1">
      <c r="B27" s="114"/>
      <c r="C27" s="8">
        <v>3</v>
      </c>
      <c r="D27" s="70" t="str">
        <f>EVALUADOR1!D27</f>
        <v>El proceso de Gestión del Talento Humano es un referente estratégico y activo en la toma de decisiones gerenciales en la entidad.</v>
      </c>
      <c r="E27" s="71"/>
      <c r="F27" s="71"/>
      <c r="G27" s="71"/>
      <c r="H27" s="71"/>
      <c r="I27" s="71"/>
      <c r="J27" s="72"/>
      <c r="K27" s="6">
        <v>1</v>
      </c>
      <c r="L27" s="7">
        <v>1</v>
      </c>
      <c r="M27" s="7">
        <v>1</v>
      </c>
      <c r="N27" s="106"/>
      <c r="O27" s="107"/>
      <c r="P27" s="108"/>
    </row>
    <row r="28" spans="2:16" ht="33.9" customHeight="1">
      <c r="B28" s="114"/>
      <c r="C28" s="8">
        <v>4</v>
      </c>
      <c r="D28" s="70" t="str">
        <f>EVALUADOR1!D28</f>
        <v>La gestión del conocimiento es el eje central para el desarrollo de los procesos de reclutamiento, evaluación, ascenso y formación del talento humano.</v>
      </c>
      <c r="E28" s="71"/>
      <c r="F28" s="71"/>
      <c r="G28" s="71"/>
      <c r="H28" s="71"/>
      <c r="I28" s="71"/>
      <c r="J28" s="72"/>
      <c r="K28" s="6">
        <v>1</v>
      </c>
      <c r="L28" s="7">
        <v>1</v>
      </c>
      <c r="M28" s="7">
        <v>1</v>
      </c>
      <c r="N28" s="106"/>
      <c r="O28" s="107"/>
      <c r="P28" s="108"/>
    </row>
    <row r="29" spans="2:16" ht="33.9" customHeight="1" thickBot="1">
      <c r="B29" s="115"/>
      <c r="C29" s="9">
        <v>5</v>
      </c>
      <c r="D29" s="70" t="str">
        <f>EVALUADOR1!D29</f>
        <v>Desde el proceso de gestión del talento humano se cuentan con indicadores que midan el estado de la gestión del conocimiento en la entidad.</v>
      </c>
      <c r="E29" s="71"/>
      <c r="F29" s="71"/>
      <c r="G29" s="71"/>
      <c r="H29" s="71"/>
      <c r="I29" s="71"/>
      <c r="J29" s="72"/>
      <c r="K29" s="6">
        <v>1</v>
      </c>
      <c r="L29" s="7">
        <v>1</v>
      </c>
      <c r="M29" s="7">
        <v>1</v>
      </c>
      <c r="N29" s="82"/>
      <c r="O29" s="83"/>
      <c r="P29" s="84"/>
    </row>
    <row r="30" spans="2:16" ht="15.05" customHeight="1">
      <c r="B30" s="97" t="str">
        <f>EVALUADOR1!B30</f>
        <v>D. MODELO DE GESTIÓN DEL CONOCIMIENTO</v>
      </c>
      <c r="C30" s="98"/>
      <c r="D30" s="98"/>
      <c r="E30" s="98"/>
      <c r="F30" s="98"/>
      <c r="G30" s="98"/>
      <c r="H30" s="98"/>
      <c r="I30" s="98"/>
      <c r="J30" s="99"/>
      <c r="K30" s="116" t="s">
        <v>45</v>
      </c>
      <c r="L30" s="116" t="s">
        <v>46</v>
      </c>
      <c r="M30" s="116" t="s">
        <v>47</v>
      </c>
      <c r="N30" s="109" t="s">
        <v>48</v>
      </c>
      <c r="O30" s="109"/>
      <c r="P30" s="110"/>
    </row>
    <row r="31" spans="2:16" ht="15.75" thickBot="1">
      <c r="B31" s="100"/>
      <c r="C31" s="101"/>
      <c r="D31" s="101"/>
      <c r="E31" s="101"/>
      <c r="F31" s="101"/>
      <c r="G31" s="101"/>
      <c r="H31" s="101"/>
      <c r="I31" s="101"/>
      <c r="J31" s="102"/>
      <c r="K31" s="117"/>
      <c r="L31" s="117"/>
      <c r="M31" s="117"/>
      <c r="N31" s="111"/>
      <c r="O31" s="111"/>
      <c r="P31" s="112"/>
    </row>
    <row r="32" spans="2:16" ht="33.75" customHeight="1">
      <c r="B32" s="113" t="s">
        <v>49</v>
      </c>
      <c r="C32" s="5">
        <v>1</v>
      </c>
      <c r="D32" s="70" t="str">
        <f>EVALUADOR1!D32</f>
        <v>Existe un inventario de necesidades de conocimiento especifico  para el Talento Humano de la Entidad</v>
      </c>
      <c r="E32" s="71"/>
      <c r="F32" s="71"/>
      <c r="G32" s="71"/>
      <c r="H32" s="71"/>
      <c r="I32" s="71"/>
      <c r="J32" s="72"/>
      <c r="K32" s="6">
        <v>1</v>
      </c>
      <c r="L32" s="7">
        <v>1</v>
      </c>
      <c r="M32" s="7">
        <v>1</v>
      </c>
      <c r="N32" s="103"/>
      <c r="O32" s="104"/>
      <c r="P32" s="105"/>
    </row>
    <row r="33" spans="2:16" ht="33.75" customHeight="1">
      <c r="B33" s="114"/>
      <c r="C33" s="8">
        <v>2</v>
      </c>
      <c r="D33" s="70" t="str">
        <f>EVALUADOR1!D33</f>
        <v>Se realiza clasificación y organización de la información del Talento Humano en medios físicos y digitales</v>
      </c>
      <c r="E33" s="71"/>
      <c r="F33" s="71"/>
      <c r="G33" s="71"/>
      <c r="H33" s="71"/>
      <c r="I33" s="71"/>
      <c r="J33" s="72"/>
      <c r="K33" s="6">
        <v>1</v>
      </c>
      <c r="L33" s="7">
        <v>1</v>
      </c>
      <c r="M33" s="7">
        <v>1</v>
      </c>
      <c r="N33" s="106"/>
      <c r="O33" s="107"/>
      <c r="P33" s="108"/>
    </row>
    <row r="34" spans="2:16" ht="33.75" customHeight="1">
      <c r="B34" s="114"/>
      <c r="C34" s="8">
        <v>3</v>
      </c>
      <c r="D34" s="70" t="str">
        <f>EVALUADOR1!D34</f>
        <v>Existen repositorios de información de facil acceso y conocidos por los colaboradores de la Entidad</v>
      </c>
      <c r="E34" s="71"/>
      <c r="F34" s="71"/>
      <c r="G34" s="71"/>
      <c r="H34" s="71"/>
      <c r="I34" s="71"/>
      <c r="J34" s="72"/>
      <c r="K34" s="6">
        <v>1</v>
      </c>
      <c r="L34" s="7">
        <v>1</v>
      </c>
      <c r="M34" s="7">
        <v>1</v>
      </c>
      <c r="N34" s="106"/>
      <c r="O34" s="107"/>
      <c r="P34" s="108"/>
    </row>
    <row r="35" spans="2:16" ht="33.75" customHeight="1">
      <c r="B35" s="114"/>
      <c r="C35" s="8">
        <v>4</v>
      </c>
      <c r="D35" s="70" t="str">
        <f>EVALUADOR1!D35</f>
        <v>Se tienen implementados modelos formales de gestión de conocimiento como Balanced Score Card o modelo de gestión por competencias aplicado al Talento Humano</v>
      </c>
      <c r="E35" s="71"/>
      <c r="F35" s="71"/>
      <c r="G35" s="71"/>
      <c r="H35" s="71"/>
      <c r="I35" s="71"/>
      <c r="J35" s="72"/>
      <c r="K35" s="6">
        <v>1</v>
      </c>
      <c r="L35" s="7">
        <v>1</v>
      </c>
      <c r="M35" s="7">
        <v>1</v>
      </c>
      <c r="N35" s="106"/>
      <c r="O35" s="107"/>
      <c r="P35" s="108"/>
    </row>
    <row r="36" spans="2:16" ht="33.75" customHeight="1" thickBot="1">
      <c r="B36" s="115"/>
      <c r="C36" s="9">
        <v>5</v>
      </c>
      <c r="D36" s="70" t="str">
        <f>EVALUADOR1!D36</f>
        <v>La gestión de conocimiento del talento humano constituye una prioridad para la administración actual.</v>
      </c>
      <c r="E36" s="71"/>
      <c r="F36" s="71"/>
      <c r="G36" s="71"/>
      <c r="H36" s="71"/>
      <c r="I36" s="71"/>
      <c r="J36" s="72"/>
      <c r="K36" s="6">
        <v>1</v>
      </c>
      <c r="L36" s="7">
        <v>1</v>
      </c>
      <c r="M36" s="7">
        <v>1</v>
      </c>
      <c r="N36" s="82"/>
      <c r="O36" s="83"/>
      <c r="P36" s="84"/>
    </row>
    <row r="37" spans="2:16" ht="12.95" customHeight="1">
      <c r="B37" s="97" t="str">
        <f>EVALUADOR1!B37</f>
        <v>E. TECNOLOGÍA</v>
      </c>
      <c r="C37" s="98"/>
      <c r="D37" s="98"/>
      <c r="E37" s="98"/>
      <c r="F37" s="98"/>
      <c r="G37" s="98"/>
      <c r="H37" s="98"/>
      <c r="I37" s="98"/>
      <c r="J37" s="99"/>
      <c r="K37" s="116" t="s">
        <v>45</v>
      </c>
      <c r="L37" s="116" t="s">
        <v>46</v>
      </c>
      <c r="M37" s="116" t="s">
        <v>47</v>
      </c>
      <c r="N37" s="109" t="s">
        <v>48</v>
      </c>
      <c r="O37" s="109"/>
      <c r="P37" s="110"/>
    </row>
    <row r="38" spans="2:16" ht="15.75" thickBot="1">
      <c r="B38" s="100"/>
      <c r="C38" s="101"/>
      <c r="D38" s="101"/>
      <c r="E38" s="101"/>
      <c r="F38" s="101"/>
      <c r="G38" s="101"/>
      <c r="H38" s="101"/>
      <c r="I38" s="101"/>
      <c r="J38" s="102"/>
      <c r="K38" s="117"/>
      <c r="L38" s="117"/>
      <c r="M38" s="117"/>
      <c r="N38" s="111"/>
      <c r="O38" s="111"/>
      <c r="P38" s="112"/>
    </row>
    <row r="39" spans="2:16" ht="33.9" customHeight="1">
      <c r="B39" s="113" t="s">
        <v>49</v>
      </c>
      <c r="C39" s="5">
        <v>1</v>
      </c>
      <c r="D39" s="70" t="str">
        <f>EVALUADOR1!D39</f>
        <v>Se cuenta con herramientas de analítica de datos para la gestión del conocimiento del talento humano.</v>
      </c>
      <c r="E39" s="71"/>
      <c r="F39" s="71"/>
      <c r="G39" s="71"/>
      <c r="H39" s="71"/>
      <c r="I39" s="71"/>
      <c r="J39" s="72"/>
      <c r="K39" s="6">
        <v>1</v>
      </c>
      <c r="L39" s="7">
        <v>1</v>
      </c>
      <c r="M39" s="7">
        <v>1</v>
      </c>
      <c r="N39" s="103"/>
      <c r="O39" s="104"/>
      <c r="P39" s="105"/>
    </row>
    <row r="40" spans="2:16" ht="33.9" customHeight="1">
      <c r="B40" s="114"/>
      <c r="C40" s="8">
        <v>2</v>
      </c>
      <c r="D40" s="70" t="str">
        <f>EVALUADOR1!D40</f>
        <v>La Entidad hace uso de herramientas para la apropiación y administración del conocimiento que permita organizar, almacenar, sistematizar y consultar los datos del personal.</v>
      </c>
      <c r="E40" s="71"/>
      <c r="F40" s="71"/>
      <c r="G40" s="71"/>
      <c r="H40" s="71"/>
      <c r="I40" s="71"/>
      <c r="J40" s="72"/>
      <c r="K40" s="6">
        <v>1</v>
      </c>
      <c r="L40" s="7">
        <v>1</v>
      </c>
      <c r="M40" s="7">
        <v>1</v>
      </c>
      <c r="N40" s="106"/>
      <c r="O40" s="107"/>
      <c r="P40" s="108"/>
    </row>
    <row r="41" spans="2:16" ht="33.9" customHeight="1">
      <c r="B41" s="114"/>
      <c r="C41" s="8">
        <v>3</v>
      </c>
      <c r="D41" s="70" t="str">
        <f>EVALUADOR1!D41</f>
        <v>La Entidad ha planeado realizar inversión en adquisición de tecnología para la gestión del conocimiento del Talento Humano.</v>
      </c>
      <c r="E41" s="71"/>
      <c r="F41" s="71"/>
      <c r="G41" s="71"/>
      <c r="H41" s="71"/>
      <c r="I41" s="71"/>
      <c r="J41" s="72"/>
      <c r="K41" s="6">
        <v>1</v>
      </c>
      <c r="L41" s="7">
        <v>1</v>
      </c>
      <c r="M41" s="7">
        <v>1</v>
      </c>
      <c r="N41" s="106"/>
      <c r="O41" s="107"/>
      <c r="P41" s="108"/>
    </row>
    <row r="42" spans="2:16" ht="33.9" customHeight="1">
      <c r="B42" s="114"/>
      <c r="C42" s="8">
        <v>4</v>
      </c>
      <c r="D42" s="70" t="str">
        <f>EVALUADOR1!D42</f>
        <v>Se ha realizado algún levantamiento de información relacionado con la tecnología existente en el mercado para la gestión del conocimiento enfocada en el Talento Humano de la Entidad.</v>
      </c>
      <c r="E42" s="71"/>
      <c r="F42" s="71"/>
      <c r="G42" s="71"/>
      <c r="H42" s="71"/>
      <c r="I42" s="71"/>
      <c r="J42" s="72"/>
      <c r="K42" s="6">
        <v>1</v>
      </c>
      <c r="L42" s="7">
        <v>1</v>
      </c>
      <c r="M42" s="7">
        <v>1</v>
      </c>
      <c r="N42" s="106"/>
      <c r="O42" s="107"/>
      <c r="P42" s="108"/>
    </row>
    <row r="43" spans="2:16" ht="33.9" customHeight="1">
      <c r="B43" s="115"/>
      <c r="C43" s="9">
        <v>5</v>
      </c>
      <c r="D43" s="70" t="str">
        <f>EVALUADOR1!D43</f>
        <v>La Entidad considera que la tecnología y la innovación son factores clave para la gestión del conocimiento aplicado al Talento humano.</v>
      </c>
      <c r="E43" s="71"/>
      <c r="F43" s="71"/>
      <c r="G43" s="71"/>
      <c r="H43" s="71"/>
      <c r="I43" s="71"/>
      <c r="J43" s="72"/>
      <c r="K43" s="6">
        <v>1</v>
      </c>
      <c r="L43" s="7">
        <v>1</v>
      </c>
      <c r="M43" s="7">
        <v>1</v>
      </c>
      <c r="N43" s="82"/>
      <c r="O43" s="83"/>
      <c r="P43" s="84"/>
    </row>
  </sheetData>
  <mergeCells count="88">
    <mergeCell ref="N43:P43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7:P7"/>
    <mergeCell ref="B2:P2"/>
    <mergeCell ref="B3:P3"/>
    <mergeCell ref="B5:G5"/>
    <mergeCell ref="H5:M5"/>
    <mergeCell ref="N5:P5"/>
  </mergeCells>
  <dataValidations count="1">
    <dataValidation type="whole" allowBlank="1" showInputMessage="1" showErrorMessage="1" sqref="K11:M15 K32:M36 K18:M22 K25:M29 K39:M43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showGridLines="0" topLeftCell="A10" zoomScale="80" zoomScaleNormal="80" zoomScaleSheetLayoutView="85" workbookViewId="0">
      <selection activeCell="P9" sqref="P9:P10"/>
    </sheetView>
  </sheetViews>
  <sheetFormatPr baseColWidth="10" defaultColWidth="11.44140625" defaultRowHeight="15.05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6" width="13.33203125" style="1" customWidth="1"/>
    <col min="17" max="16384" width="11.44140625" style="1"/>
  </cols>
  <sheetData>
    <row r="1" spans="2:17" ht="15.75" thickBot="1"/>
    <row r="2" spans="2:17" ht="30.8" customHeight="1">
      <c r="B2" s="85" t="s">
        <v>39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7"/>
    </row>
    <row r="3" spans="2:17" ht="48.8" customHeight="1" thickBot="1">
      <c r="B3" s="61" t="s">
        <v>40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3"/>
    </row>
    <row r="4" spans="2:17" ht="20.3" customHeight="1" thickBot="1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7" ht="22.6" customHeight="1" thickBot="1">
      <c r="B5" s="91" t="s">
        <v>41</v>
      </c>
      <c r="C5" s="74"/>
      <c r="D5" s="74"/>
      <c r="E5" s="74"/>
      <c r="F5" s="74"/>
      <c r="G5" s="75"/>
      <c r="H5" s="73" t="s">
        <v>42</v>
      </c>
      <c r="I5" s="74"/>
      <c r="J5" s="74"/>
      <c r="K5" s="74"/>
      <c r="L5" s="74"/>
      <c r="M5" s="75"/>
      <c r="N5" s="92" t="s">
        <v>58</v>
      </c>
      <c r="O5" s="93"/>
      <c r="P5" s="94"/>
    </row>
    <row r="6" spans="2:17" ht="7.5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1"/>
    </row>
    <row r="7" spans="2:17" ht="112.6" customHeight="1" thickBot="1">
      <c r="B7" s="76" t="s">
        <v>43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</row>
    <row r="8" spans="2:17" ht="8.1999999999999993" customHeight="1" thickBot="1">
      <c r="B8" s="3"/>
      <c r="C8" s="95"/>
      <c r="D8" s="95"/>
      <c r="E8" s="95"/>
      <c r="F8" s="95"/>
      <c r="G8" s="95"/>
      <c r="H8" s="95"/>
      <c r="I8" s="95"/>
      <c r="J8" s="95"/>
      <c r="K8" s="4"/>
      <c r="L8" s="4"/>
      <c r="M8" s="4"/>
      <c r="N8" s="96"/>
      <c r="O8" s="96"/>
      <c r="P8" s="96"/>
    </row>
    <row r="9" spans="2:17" ht="12.95" customHeight="1">
      <c r="B9" s="129" t="s">
        <v>59</v>
      </c>
      <c r="C9" s="130"/>
      <c r="D9" s="130"/>
      <c r="E9" s="130"/>
      <c r="F9" s="130"/>
      <c r="G9" s="130"/>
      <c r="H9" s="130"/>
      <c r="I9" s="130"/>
      <c r="J9" s="131"/>
      <c r="K9" s="121" t="s">
        <v>60</v>
      </c>
      <c r="L9" s="121" t="s">
        <v>61</v>
      </c>
      <c r="M9" s="121" t="s">
        <v>62</v>
      </c>
      <c r="N9" s="121" t="s">
        <v>63</v>
      </c>
      <c r="O9" s="121" t="s">
        <v>64</v>
      </c>
      <c r="P9" s="134" t="s">
        <v>65</v>
      </c>
    </row>
    <row r="10" spans="2:17" ht="15.75" thickBot="1">
      <c r="B10" s="123"/>
      <c r="C10" s="101"/>
      <c r="D10" s="101"/>
      <c r="E10" s="101"/>
      <c r="F10" s="101"/>
      <c r="G10" s="101"/>
      <c r="H10" s="101"/>
      <c r="I10" s="101"/>
      <c r="J10" s="102"/>
      <c r="K10" s="117"/>
      <c r="L10" s="117"/>
      <c r="M10" s="117"/>
      <c r="N10" s="117"/>
      <c r="O10" s="117"/>
      <c r="P10" s="133"/>
    </row>
    <row r="11" spans="2:17" ht="33.9" customHeight="1">
      <c r="B11" s="126" t="s">
        <v>49</v>
      </c>
      <c r="C11" s="5">
        <v>1</v>
      </c>
      <c r="D11" s="70" t="str">
        <f>EVALUADOR1!D11</f>
        <v>La gestión del conocimiento está enfocada con la planeación estratégica de la Entidad.</v>
      </c>
      <c r="E11" s="71"/>
      <c r="F11" s="71"/>
      <c r="G11" s="71"/>
      <c r="H11" s="71"/>
      <c r="I11" s="71"/>
      <c r="J11" s="72"/>
      <c r="K11" s="17">
        <f>IF(EVALUADOR1!K11=0,0,AVERAGE(EVALUADOR1!K11:M11))</f>
        <v>1</v>
      </c>
      <c r="L11" s="18">
        <f>IF(EVALUADOR2!K11=0,0,AVERAGE(EVALUADOR2!K11:M11))</f>
        <v>1</v>
      </c>
      <c r="M11" s="18">
        <f>IF(EVALUADOR3!K11=0,0,AVERAGE(EVALUADOR3!K11:M11))</f>
        <v>1</v>
      </c>
      <c r="N11" s="18">
        <f>IF(EVALUADOR4!K11=0,0,AVERAGE(EVALUADOR4!K11:M11))</f>
        <v>1</v>
      </c>
      <c r="O11" s="18">
        <f>IF(EVALUADOR5!K11=0,0,AVERAGE(EVALUADOR5!K11:M11))</f>
        <v>1</v>
      </c>
      <c r="P11" s="19">
        <f>(SUM(K11:O11))/5*(2-1)</f>
        <v>1</v>
      </c>
    </row>
    <row r="12" spans="2:17" ht="33.9" customHeight="1">
      <c r="B12" s="127"/>
      <c r="C12" s="8">
        <v>2</v>
      </c>
      <c r="D12" s="70" t="str">
        <f>EVALUADOR1!D12</f>
        <v>La gestión del conocimiento se encuentra contemplada en la planeación estratégica del Talento Humano.</v>
      </c>
      <c r="E12" s="71"/>
      <c r="F12" s="71"/>
      <c r="G12" s="71"/>
      <c r="H12" s="71"/>
      <c r="I12" s="71"/>
      <c r="J12" s="72"/>
      <c r="K12" s="17">
        <f>IF(EVALUADOR1!K12=0,0,AVERAGE(EVALUADOR1!K12:M12))</f>
        <v>1</v>
      </c>
      <c r="L12" s="18">
        <f>IF(EVALUADOR2!K12=0,0,AVERAGE(EVALUADOR2!K12:M12))</f>
        <v>1</v>
      </c>
      <c r="M12" s="18">
        <f>IF(EVALUADOR3!K12=0,0,AVERAGE(EVALUADOR3!K12:M12))</f>
        <v>1</v>
      </c>
      <c r="N12" s="18">
        <f>IF(EVALUADOR4!K12=0,0,AVERAGE(EVALUADOR4!K12:M12))</f>
        <v>1</v>
      </c>
      <c r="O12" s="18">
        <f>IF(EVALUADOR5!K12=0,0,AVERAGE(EVALUADOR5!K12:M12))</f>
        <v>1</v>
      </c>
      <c r="P12" s="19">
        <f>(SUM(K12:O12))/5*(2-1)</f>
        <v>1</v>
      </c>
    </row>
    <row r="13" spans="2:17" ht="33.9" customHeight="1">
      <c r="B13" s="127"/>
      <c r="C13" s="8">
        <v>3</v>
      </c>
      <c r="D13" s="70" t="str">
        <f>EVALUADOR1!D13</f>
        <v>Considera que es clara la ruta estratégica para la implementación de la gestión del conocimiento.</v>
      </c>
      <c r="E13" s="71"/>
      <c r="F13" s="71"/>
      <c r="G13" s="71"/>
      <c r="H13" s="71"/>
      <c r="I13" s="71"/>
      <c r="J13" s="72"/>
      <c r="K13" s="17">
        <f>IF(EVALUADOR1!K13=0,0,AVERAGE(EVALUADOR1!K13:M13))</f>
        <v>1</v>
      </c>
      <c r="L13" s="18">
        <f>IF(EVALUADOR2!K13=0,0,AVERAGE(EVALUADOR2!K13:M13))</f>
        <v>1</v>
      </c>
      <c r="M13" s="18">
        <f>IF(EVALUADOR3!K13=0,0,AVERAGE(EVALUADOR3!K13:M13))</f>
        <v>1</v>
      </c>
      <c r="N13" s="18">
        <f>IF(EVALUADOR4!K13=0,0,AVERAGE(EVALUADOR4!K13:M13))</f>
        <v>1</v>
      </c>
      <c r="O13" s="18">
        <f>IF(EVALUADOR5!K13=0,0,AVERAGE(EVALUADOR5!K13:M13))</f>
        <v>1</v>
      </c>
      <c r="P13" s="19">
        <f t="shared" ref="P13:P15" si="0">(SUM(K13:O13))/5*(2-1)</f>
        <v>1</v>
      </c>
    </row>
    <row r="14" spans="2:17" ht="47.3" customHeight="1">
      <c r="B14" s="127"/>
      <c r="C14" s="8">
        <v>4</v>
      </c>
      <c r="D14" s="70" t="str">
        <f>EVALUADOR1!D14</f>
        <v>La gestión estratégica del talento humano se realiza con base en las necesidades de conocimiento de los colaboradores y grupos de valor.</v>
      </c>
      <c r="E14" s="71"/>
      <c r="F14" s="71"/>
      <c r="G14" s="71"/>
      <c r="H14" s="71"/>
      <c r="I14" s="71"/>
      <c r="J14" s="72"/>
      <c r="K14" s="17">
        <f>IF(EVALUADOR1!K14=0,0,AVERAGE(EVALUADOR1!K14:M14))</f>
        <v>1</v>
      </c>
      <c r="L14" s="18">
        <f>IF(EVALUADOR2!K14=0,0,AVERAGE(EVALUADOR2!K14:M14))</f>
        <v>1</v>
      </c>
      <c r="M14" s="18">
        <f>IF(EVALUADOR3!K14=0,0,AVERAGE(EVALUADOR3!K14:M14))</f>
        <v>1</v>
      </c>
      <c r="N14" s="18">
        <f>IF(EVALUADOR4!K14=0,0,AVERAGE(EVALUADOR4!K14:M14))</f>
        <v>1</v>
      </c>
      <c r="O14" s="18">
        <f>IF(EVALUADOR5!K14=0,0,AVERAGE(EVALUADOR5!K14:M14))</f>
        <v>1</v>
      </c>
      <c r="P14" s="19">
        <f t="shared" si="0"/>
        <v>1</v>
      </c>
    </row>
    <row r="15" spans="2:17" ht="33.9" customHeight="1" thickBot="1">
      <c r="B15" s="128"/>
      <c r="C15" s="9">
        <v>5</v>
      </c>
      <c r="D15" s="70" t="str">
        <f>EVALUADOR1!D15</f>
        <v>La entidad cuenta con un equipo de trabajo encargado de definir la planeación, implementación, seguimiento y control de la gestión del conocimiento.</v>
      </c>
      <c r="E15" s="71"/>
      <c r="F15" s="71"/>
      <c r="G15" s="71"/>
      <c r="H15" s="71"/>
      <c r="I15" s="71"/>
      <c r="J15" s="72"/>
      <c r="K15" s="17">
        <f>IF(EVALUADOR1!K15=0,0,AVERAGE(EVALUADOR1!K15:M15))</f>
        <v>1</v>
      </c>
      <c r="L15" s="18">
        <f>IF(EVALUADOR2!K15=0,0,AVERAGE(EVALUADOR2!K15:M15))</f>
        <v>1</v>
      </c>
      <c r="M15" s="18">
        <f>IF(EVALUADOR3!K15=0,0,AVERAGE(EVALUADOR3!K15:M15))</f>
        <v>1</v>
      </c>
      <c r="N15" s="18">
        <f>IF(EVALUADOR4!K15=0,0,AVERAGE(EVALUADOR4!K15:M15))</f>
        <v>1</v>
      </c>
      <c r="O15" s="18">
        <f>IF(EVALUADOR5!K15=0,0,AVERAGE(EVALUADOR5!K15:M15))</f>
        <v>1</v>
      </c>
      <c r="P15" s="19">
        <f t="shared" si="0"/>
        <v>1</v>
      </c>
    </row>
    <row r="16" spans="2:17" ht="12.95" customHeight="1">
      <c r="B16" s="122" t="s">
        <v>66</v>
      </c>
      <c r="C16" s="98"/>
      <c r="D16" s="98"/>
      <c r="E16" s="98"/>
      <c r="F16" s="98"/>
      <c r="G16" s="98"/>
      <c r="H16" s="98"/>
      <c r="I16" s="98"/>
      <c r="J16" s="99"/>
      <c r="K16" s="124" t="s">
        <v>60</v>
      </c>
      <c r="L16" s="124" t="s">
        <v>61</v>
      </c>
      <c r="M16" s="124" t="s">
        <v>62</v>
      </c>
      <c r="N16" s="124" t="s">
        <v>63</v>
      </c>
      <c r="O16" s="124" t="s">
        <v>64</v>
      </c>
      <c r="P16" s="132" t="s">
        <v>65</v>
      </c>
    </row>
    <row r="17" spans="2:16" ht="15.75" thickBot="1">
      <c r="B17" s="123"/>
      <c r="C17" s="101"/>
      <c r="D17" s="101"/>
      <c r="E17" s="101"/>
      <c r="F17" s="101"/>
      <c r="G17" s="101"/>
      <c r="H17" s="101"/>
      <c r="I17" s="101"/>
      <c r="J17" s="102"/>
      <c r="K17" s="125"/>
      <c r="L17" s="125"/>
      <c r="M17" s="125"/>
      <c r="N17" s="125"/>
      <c r="O17" s="125"/>
      <c r="P17" s="133"/>
    </row>
    <row r="18" spans="2:16" ht="33.9" customHeight="1">
      <c r="B18" s="126" t="s">
        <v>49</v>
      </c>
      <c r="C18" s="5">
        <v>1</v>
      </c>
      <c r="D18" s="70" t="str">
        <f>EVALUADOR1!D18</f>
        <v>Considera que los servidores públicos de la entidad comparten su conocimiento para el logro de los objetivos institucionales.</v>
      </c>
      <c r="E18" s="71"/>
      <c r="F18" s="71"/>
      <c r="G18" s="71"/>
      <c r="H18" s="71"/>
      <c r="I18" s="71"/>
      <c r="J18" s="72"/>
      <c r="K18" s="17">
        <f>IF(EVALUADOR1!K18=0,0,AVERAGE(EVALUADOR1!K18:M18))</f>
        <v>1</v>
      </c>
      <c r="L18" s="18">
        <f>IF(EVALUADOR2!K18=0,0,AVERAGE(EVALUADOR2!K18:M18))</f>
        <v>1</v>
      </c>
      <c r="M18" s="18">
        <f>IF(EVALUADOR3!K18=0,0,AVERAGE(EVALUADOR3!K18:M18))</f>
        <v>1</v>
      </c>
      <c r="N18" s="18">
        <f>IF(EVALUADOR4!K18=0,0,AVERAGE(EVALUADOR4!K18:M18))</f>
        <v>1</v>
      </c>
      <c r="O18" s="18">
        <f>IF(EVALUADOR5!K18=0,0,AVERAGE(EVALUADOR5!K18:M18))</f>
        <v>1</v>
      </c>
      <c r="P18" s="19">
        <f>(SUM(K18:O18))/5*(2-1)</f>
        <v>1</v>
      </c>
    </row>
    <row r="19" spans="2:16" ht="33.9" customHeight="1">
      <c r="B19" s="127"/>
      <c r="C19" s="8">
        <v>2</v>
      </c>
      <c r="D19" s="70" t="str">
        <f>EVALUADOR1!D19</f>
        <v>Se encuentran implementados mecanismos de trabajo colaborativo entre funcionarios de distintas áreas para el logro de los objetivos comunes.</v>
      </c>
      <c r="E19" s="71"/>
      <c r="F19" s="71"/>
      <c r="G19" s="71"/>
      <c r="H19" s="71"/>
      <c r="I19" s="71"/>
      <c r="J19" s="72"/>
      <c r="K19" s="17">
        <f>IF(EVALUADOR1!K19=0,0,AVERAGE(EVALUADOR1!K19:M19))</f>
        <v>1</v>
      </c>
      <c r="L19" s="18">
        <f>IF(EVALUADOR2!K19=0,0,AVERAGE(EVALUADOR2!K19:M19))</f>
        <v>1</v>
      </c>
      <c r="M19" s="18">
        <f>IF(EVALUADOR3!K19=0,0,AVERAGE(EVALUADOR3!K19:M19))</f>
        <v>1</v>
      </c>
      <c r="N19" s="18">
        <f>IF(EVALUADOR4!K19=0,0,AVERAGE(EVALUADOR4!K19:M19))</f>
        <v>1</v>
      </c>
      <c r="O19" s="18">
        <f>IF(EVALUADOR5!K19=0,0,AVERAGE(EVALUADOR5!K19:M19))</f>
        <v>1</v>
      </c>
      <c r="P19" s="19">
        <f>(SUM(K19:O19))/5*(2-1)</f>
        <v>1</v>
      </c>
    </row>
    <row r="20" spans="2:16" ht="33.9" customHeight="1">
      <c r="B20" s="127"/>
      <c r="C20" s="8">
        <v>3</v>
      </c>
      <c r="D20" s="70" t="str">
        <f>EVALUADOR1!D20</f>
        <v>Se facilitan espacios para que los servidores públicos propongan soluciones innovadoras a problemáticas de la entidad.</v>
      </c>
      <c r="E20" s="71"/>
      <c r="F20" s="71"/>
      <c r="G20" s="71"/>
      <c r="H20" s="71"/>
      <c r="I20" s="71"/>
      <c r="J20" s="72"/>
      <c r="K20" s="17">
        <f>IF(EVALUADOR1!K20=0,0,AVERAGE(EVALUADOR1!K20:M20))</f>
        <v>1</v>
      </c>
      <c r="L20" s="18">
        <f>IF(EVALUADOR2!K20=0,0,AVERAGE(EVALUADOR2!K20:M20))</f>
        <v>1</v>
      </c>
      <c r="M20" s="18">
        <f>IF(EVALUADOR3!K20=0,0,AVERAGE(EVALUADOR3!K20:M20))</f>
        <v>1</v>
      </c>
      <c r="N20" s="18">
        <f>IF(EVALUADOR4!K20=0,0,AVERAGE(EVALUADOR4!K20:M20))</f>
        <v>1</v>
      </c>
      <c r="O20" s="18">
        <f>IF(EVALUADOR5!K20=0,0,AVERAGE(EVALUADOR5!K20:M20))</f>
        <v>1</v>
      </c>
      <c r="P20" s="19">
        <f t="shared" ref="P20:P22" si="1">(SUM(K20:O20))/5*(2-1)</f>
        <v>1</v>
      </c>
    </row>
    <row r="21" spans="2:16" ht="33.9" customHeight="1">
      <c r="B21" s="127"/>
      <c r="C21" s="8">
        <v>4</v>
      </c>
      <c r="D21" s="70" t="str">
        <f>EVALUADOR1!D21</f>
        <v>Le Entidad cuenta con programas de incentivos orientados a los servidores públicos que comparten su conocimiento y experiencias sobre asuntos de interés de la administración.</v>
      </c>
      <c r="E21" s="71"/>
      <c r="F21" s="71"/>
      <c r="G21" s="71"/>
      <c r="H21" s="71"/>
      <c r="I21" s="71"/>
      <c r="J21" s="72"/>
      <c r="K21" s="17">
        <f>IF(EVALUADOR1!K21=0,0,AVERAGE(EVALUADOR1!K21:M21))</f>
        <v>1</v>
      </c>
      <c r="L21" s="18">
        <f>IF(EVALUADOR2!K21=0,0,AVERAGE(EVALUADOR2!K21:M21))</f>
        <v>1</v>
      </c>
      <c r="M21" s="18">
        <f>IF(EVALUADOR3!K21=0,0,AVERAGE(EVALUADOR3!K21:M21))</f>
        <v>1</v>
      </c>
      <c r="N21" s="18">
        <f>IF(EVALUADOR4!K21=0,0,AVERAGE(EVALUADOR4!K21:M21))</f>
        <v>1</v>
      </c>
      <c r="O21" s="18">
        <f>IF(EVALUADOR5!K21=0,0,AVERAGE(EVALUADOR5!K21:M21))</f>
        <v>1</v>
      </c>
      <c r="P21" s="19">
        <f t="shared" si="1"/>
        <v>1</v>
      </c>
    </row>
    <row r="22" spans="2:16" ht="33.9" customHeight="1" thickBot="1">
      <c r="B22" s="128"/>
      <c r="C22" s="9">
        <v>5</v>
      </c>
      <c r="D22" s="70" t="str">
        <f>EVALUADOR1!D22</f>
        <v>Los servidores públicos de la entidad hacen uso de los sistemas disponibles (sharepoint, correo electrónico, formatos, etc.) para documentar su conocimiento.</v>
      </c>
      <c r="E22" s="71"/>
      <c r="F22" s="71"/>
      <c r="G22" s="71"/>
      <c r="H22" s="71"/>
      <c r="I22" s="71"/>
      <c r="J22" s="72"/>
      <c r="K22" s="17">
        <f>IF(EVALUADOR1!K22=0,0,AVERAGE(EVALUADOR1!K22:M22))</f>
        <v>1</v>
      </c>
      <c r="L22" s="18">
        <f>IF(EVALUADOR2!K22=0,0,AVERAGE(EVALUADOR2!K22:M22))</f>
        <v>1</v>
      </c>
      <c r="M22" s="18">
        <f>IF(EVALUADOR3!K22=0,0,AVERAGE(EVALUADOR3!K22:M22))</f>
        <v>1</v>
      </c>
      <c r="N22" s="18">
        <f>IF(EVALUADOR4!K22=0,0,AVERAGE(EVALUADOR4!K22:M22))</f>
        <v>1</v>
      </c>
      <c r="O22" s="18">
        <f>IF(EVALUADOR5!K22=0,0,AVERAGE(EVALUADOR5!K22:M22))</f>
        <v>1</v>
      </c>
      <c r="P22" s="19">
        <f t="shared" si="1"/>
        <v>1</v>
      </c>
    </row>
    <row r="23" spans="2:16" ht="12.95" customHeight="1">
      <c r="B23" s="122" t="s">
        <v>67</v>
      </c>
      <c r="C23" s="98"/>
      <c r="D23" s="98"/>
      <c r="E23" s="98"/>
      <c r="F23" s="98"/>
      <c r="G23" s="98"/>
      <c r="H23" s="98"/>
      <c r="I23" s="98"/>
      <c r="J23" s="99"/>
      <c r="K23" s="124" t="s">
        <v>60</v>
      </c>
      <c r="L23" s="124" t="s">
        <v>61</v>
      </c>
      <c r="M23" s="124" t="s">
        <v>62</v>
      </c>
      <c r="N23" s="124" t="s">
        <v>63</v>
      </c>
      <c r="O23" s="124" t="s">
        <v>64</v>
      </c>
      <c r="P23" s="132" t="s">
        <v>65</v>
      </c>
    </row>
    <row r="24" spans="2:16" ht="15.75" thickBot="1">
      <c r="B24" s="123"/>
      <c r="C24" s="101"/>
      <c r="D24" s="101"/>
      <c r="E24" s="101"/>
      <c r="F24" s="101"/>
      <c r="G24" s="101"/>
      <c r="H24" s="101"/>
      <c r="I24" s="101"/>
      <c r="J24" s="102"/>
      <c r="K24" s="125"/>
      <c r="L24" s="125"/>
      <c r="M24" s="125"/>
      <c r="N24" s="125"/>
      <c r="O24" s="125"/>
      <c r="P24" s="133"/>
    </row>
    <row r="25" spans="2:16" ht="33.9" customHeight="1">
      <c r="B25" s="126" t="s">
        <v>49</v>
      </c>
      <c r="C25" s="5">
        <v>1</v>
      </c>
      <c r="D25" s="70" t="str">
        <f>EVALUADOR1!D25</f>
        <v>La toma de decisiones en el proceso de gestión del talento humano, se realiza a partir de evidencias de información de fácil acceso y actualizada en tiempo real.</v>
      </c>
      <c r="E25" s="71"/>
      <c r="F25" s="71"/>
      <c r="G25" s="71"/>
      <c r="H25" s="71"/>
      <c r="I25" s="71"/>
      <c r="J25" s="72"/>
      <c r="K25" s="17">
        <f>IF(EVALUADOR1!K25=0,0,AVERAGE(EVALUADOR1!K25:M25))</f>
        <v>1</v>
      </c>
      <c r="L25" s="18">
        <f>IF(EVALUADOR2!K25=0,0,AVERAGE(EVALUADOR2!K25:M25))</f>
        <v>1</v>
      </c>
      <c r="M25" s="18">
        <f>IF(EVALUADOR3!K25=0,0,AVERAGE(EVALUADOR3!K25:M25))</f>
        <v>1</v>
      </c>
      <c r="N25" s="18">
        <f>IF(EVALUADOR4!K25=0,0,AVERAGE(EVALUADOR4!K25:M25))</f>
        <v>1</v>
      </c>
      <c r="O25" s="18">
        <f>IF(EVALUADOR5!K25=0,0,AVERAGE(EVALUADOR5!K25:M25))</f>
        <v>1</v>
      </c>
      <c r="P25" s="19">
        <f>(SUM(K25:O25))/5*(2-1)</f>
        <v>1</v>
      </c>
    </row>
    <row r="26" spans="2:16" ht="33.9" customHeight="1">
      <c r="B26" s="127"/>
      <c r="C26" s="8">
        <v>2</v>
      </c>
      <c r="D26" s="70" t="str">
        <f>EVALUADOR1!D26</f>
        <v>El proceso de gestión del talento humano cuenta con estrategias definidas para gestionar el conocimiento del personal de la entidad.</v>
      </c>
      <c r="E26" s="71"/>
      <c r="F26" s="71"/>
      <c r="G26" s="71"/>
      <c r="H26" s="71"/>
      <c r="I26" s="71"/>
      <c r="J26" s="72"/>
      <c r="K26" s="17">
        <f>IF(EVALUADOR1!K26=0,0,AVERAGE(EVALUADOR1!K26:M26))</f>
        <v>1</v>
      </c>
      <c r="L26" s="18">
        <f>IF(EVALUADOR2!K26=0,0,AVERAGE(EVALUADOR2!K26:M26))</f>
        <v>1</v>
      </c>
      <c r="M26" s="18">
        <f>IF(EVALUADOR3!K26=0,0,AVERAGE(EVALUADOR3!K26:M26))</f>
        <v>1</v>
      </c>
      <c r="N26" s="18">
        <f>IF(EVALUADOR4!K26=0,0,AVERAGE(EVALUADOR4!K26:M26))</f>
        <v>1</v>
      </c>
      <c r="O26" s="18">
        <f>IF(EVALUADOR5!K26=0,0,AVERAGE(EVALUADOR5!K26:M26))</f>
        <v>1</v>
      </c>
      <c r="P26" s="19">
        <f>(SUM(K26:O26))/5*(2-1)</f>
        <v>1</v>
      </c>
    </row>
    <row r="27" spans="2:16" ht="33.9" customHeight="1">
      <c r="B27" s="127"/>
      <c r="C27" s="8">
        <v>3</v>
      </c>
      <c r="D27" s="70" t="str">
        <f>EVALUADOR1!D27</f>
        <v>El proceso de Gestión del Talento Humano es un referente estratégico y activo en la toma de decisiones gerenciales en la entidad.</v>
      </c>
      <c r="E27" s="71"/>
      <c r="F27" s="71"/>
      <c r="G27" s="71"/>
      <c r="H27" s="71"/>
      <c r="I27" s="71"/>
      <c r="J27" s="72"/>
      <c r="K27" s="17">
        <f>IF(EVALUADOR1!K27=0,0,AVERAGE(EVALUADOR1!K27:M27))</f>
        <v>1</v>
      </c>
      <c r="L27" s="18">
        <f>IF(EVALUADOR2!K27=0,0,AVERAGE(EVALUADOR2!K27:M27))</f>
        <v>1</v>
      </c>
      <c r="M27" s="18">
        <f>IF(EVALUADOR3!K27=0,0,AVERAGE(EVALUADOR3!K27:M27))</f>
        <v>1</v>
      </c>
      <c r="N27" s="18">
        <f>IF(EVALUADOR4!K27=0,0,AVERAGE(EVALUADOR4!K27:M27))</f>
        <v>1</v>
      </c>
      <c r="O27" s="18">
        <f>IF(EVALUADOR5!K27=0,0,AVERAGE(EVALUADOR5!K27:M27))</f>
        <v>1</v>
      </c>
      <c r="P27" s="19">
        <f t="shared" ref="P27:P29" si="2">(SUM(K27:O27))/5*(2-1)</f>
        <v>1</v>
      </c>
    </row>
    <row r="28" spans="2:16" ht="33.9" customHeight="1">
      <c r="B28" s="127"/>
      <c r="C28" s="8">
        <v>4</v>
      </c>
      <c r="D28" s="70" t="str">
        <f>EVALUADOR1!D28</f>
        <v>La gestión del conocimiento es el eje central para el desarrollo de los procesos de reclutamiento, evaluación, ascenso y formación del talento humano.</v>
      </c>
      <c r="E28" s="71"/>
      <c r="F28" s="71"/>
      <c r="G28" s="71"/>
      <c r="H28" s="71"/>
      <c r="I28" s="71"/>
      <c r="J28" s="72"/>
      <c r="K28" s="17">
        <f>IF(EVALUADOR1!K28=0,0,AVERAGE(EVALUADOR1!K28:M28))</f>
        <v>1</v>
      </c>
      <c r="L28" s="18">
        <f>IF(EVALUADOR2!K28=0,0,AVERAGE(EVALUADOR2!K28:M28))</f>
        <v>1</v>
      </c>
      <c r="M28" s="18">
        <f>IF(EVALUADOR3!K28=0,0,AVERAGE(EVALUADOR3!K28:M28))</f>
        <v>1</v>
      </c>
      <c r="N28" s="18">
        <f>IF(EVALUADOR4!K28=0,0,AVERAGE(EVALUADOR4!K28:M28))</f>
        <v>1</v>
      </c>
      <c r="O28" s="18">
        <f>IF(EVALUADOR5!K28=0,0,AVERAGE(EVALUADOR5!K28:M28))</f>
        <v>1</v>
      </c>
      <c r="P28" s="19">
        <f t="shared" si="2"/>
        <v>1</v>
      </c>
    </row>
    <row r="29" spans="2:16" ht="33.9" customHeight="1" thickBot="1">
      <c r="B29" s="128"/>
      <c r="C29" s="9">
        <v>5</v>
      </c>
      <c r="D29" s="70" t="str">
        <f>EVALUADOR1!D29</f>
        <v>Desde el proceso de gestión del talento humano se cuentan con indicadores que midan el estado de la gestión del conocimiento en la entidad.</v>
      </c>
      <c r="E29" s="71"/>
      <c r="F29" s="71"/>
      <c r="G29" s="71"/>
      <c r="H29" s="71"/>
      <c r="I29" s="71"/>
      <c r="J29" s="72"/>
      <c r="K29" s="17">
        <f>IF(EVALUADOR1!K29=0,0,AVERAGE(EVALUADOR1!K29:M29))</f>
        <v>1</v>
      </c>
      <c r="L29" s="18">
        <f>IF(EVALUADOR2!K29=0,0,AVERAGE(EVALUADOR2!K29:M29))</f>
        <v>1</v>
      </c>
      <c r="M29" s="18">
        <f>IF(EVALUADOR3!K29=0,0,AVERAGE(EVALUADOR3!K29:M29))</f>
        <v>1</v>
      </c>
      <c r="N29" s="18">
        <f>IF(EVALUADOR4!K29=0,0,AVERAGE(EVALUADOR4!K29:M29))</f>
        <v>1</v>
      </c>
      <c r="O29" s="18">
        <f>IF(EVALUADOR5!K29=0,0,AVERAGE(EVALUADOR5!K29:M29))</f>
        <v>1</v>
      </c>
      <c r="P29" s="19">
        <f t="shared" si="2"/>
        <v>1</v>
      </c>
    </row>
    <row r="30" spans="2:16" ht="15.05" customHeight="1">
      <c r="B30" s="122" t="s">
        <v>68</v>
      </c>
      <c r="C30" s="98"/>
      <c r="D30" s="98"/>
      <c r="E30" s="98"/>
      <c r="F30" s="98"/>
      <c r="G30" s="98"/>
      <c r="H30" s="98"/>
      <c r="I30" s="98"/>
      <c r="J30" s="99"/>
      <c r="K30" s="124" t="s">
        <v>60</v>
      </c>
      <c r="L30" s="124" t="s">
        <v>61</v>
      </c>
      <c r="M30" s="124" t="s">
        <v>62</v>
      </c>
      <c r="N30" s="124" t="s">
        <v>63</v>
      </c>
      <c r="O30" s="124" t="s">
        <v>64</v>
      </c>
      <c r="P30" s="132" t="s">
        <v>65</v>
      </c>
    </row>
    <row r="31" spans="2:16" ht="15.75" thickBot="1">
      <c r="B31" s="123"/>
      <c r="C31" s="101"/>
      <c r="D31" s="101"/>
      <c r="E31" s="101"/>
      <c r="F31" s="101"/>
      <c r="G31" s="101"/>
      <c r="H31" s="101"/>
      <c r="I31" s="101"/>
      <c r="J31" s="102"/>
      <c r="K31" s="125"/>
      <c r="L31" s="125"/>
      <c r="M31" s="125"/>
      <c r="N31" s="125"/>
      <c r="O31" s="125"/>
      <c r="P31" s="133"/>
    </row>
    <row r="32" spans="2:16" ht="33.75" customHeight="1">
      <c r="B32" s="126" t="s">
        <v>49</v>
      </c>
      <c r="C32" s="5">
        <v>1</v>
      </c>
      <c r="D32" s="70" t="str">
        <f>EVALUADOR1!D32</f>
        <v>Existe un inventario de necesidades de conocimiento especifico  para el Talento Humano de la Entidad</v>
      </c>
      <c r="E32" s="71"/>
      <c r="F32" s="71"/>
      <c r="G32" s="71"/>
      <c r="H32" s="71"/>
      <c r="I32" s="71"/>
      <c r="J32" s="72"/>
      <c r="K32" s="17">
        <f>IF(EVALUADOR1!K32=0,0,AVERAGE(EVALUADOR1!K32:M32))</f>
        <v>1</v>
      </c>
      <c r="L32" s="18">
        <f>IF(EVALUADOR2!K32=0,0,AVERAGE(EVALUADOR2!K32:M32))</f>
        <v>1</v>
      </c>
      <c r="M32" s="18">
        <f>IF(EVALUADOR3!K32=0,0,AVERAGE(EVALUADOR3!K32:M32))</f>
        <v>1</v>
      </c>
      <c r="N32" s="18">
        <f>IF(EVALUADOR4!K32=0,0,AVERAGE(EVALUADOR4!K32:M32))</f>
        <v>1</v>
      </c>
      <c r="O32" s="18">
        <f>IF(EVALUADOR5!K32=0,0,AVERAGE(EVALUADOR5!K32:M32))</f>
        <v>1</v>
      </c>
      <c r="P32" s="19">
        <f>(SUM(K32:O32))/5*(2-1)</f>
        <v>1</v>
      </c>
    </row>
    <row r="33" spans="2:17" ht="33.75" customHeight="1">
      <c r="B33" s="127"/>
      <c r="C33" s="8">
        <v>2</v>
      </c>
      <c r="D33" s="70" t="str">
        <f>EVALUADOR1!D33</f>
        <v>Se realiza clasificación y organización de la información del Talento Humano en medios físicos y digitales</v>
      </c>
      <c r="E33" s="71"/>
      <c r="F33" s="71"/>
      <c r="G33" s="71"/>
      <c r="H33" s="71"/>
      <c r="I33" s="71"/>
      <c r="J33" s="72"/>
      <c r="K33" s="17">
        <f>IF(EVALUADOR1!K33=0,0,AVERAGE(EVALUADOR1!K33:M33))</f>
        <v>1</v>
      </c>
      <c r="L33" s="18">
        <f>IF(EVALUADOR2!K33=0,0,AVERAGE(EVALUADOR2!K33:M33))</f>
        <v>1</v>
      </c>
      <c r="M33" s="18">
        <f>IF(EVALUADOR3!K33=0,0,AVERAGE(EVALUADOR3!K33:M33))</f>
        <v>1</v>
      </c>
      <c r="N33" s="18">
        <f>IF(EVALUADOR4!K33=0,0,AVERAGE(EVALUADOR4!K33:M33))</f>
        <v>1</v>
      </c>
      <c r="O33" s="18">
        <f>IF(EVALUADOR5!K33=0,0,AVERAGE(EVALUADOR5!K33:M33))</f>
        <v>1</v>
      </c>
      <c r="P33" s="19">
        <f>(SUM(K33:O33))/5*(2-1)</f>
        <v>1</v>
      </c>
    </row>
    <row r="34" spans="2:17" ht="33.75" customHeight="1">
      <c r="B34" s="127"/>
      <c r="C34" s="8">
        <v>3</v>
      </c>
      <c r="D34" s="70" t="str">
        <f>EVALUADOR1!D34</f>
        <v>Existen repositorios de información de facil acceso y conocidos por los colaboradores de la Entidad</v>
      </c>
      <c r="E34" s="71"/>
      <c r="F34" s="71"/>
      <c r="G34" s="71"/>
      <c r="H34" s="71"/>
      <c r="I34" s="71"/>
      <c r="J34" s="72"/>
      <c r="K34" s="17">
        <f>IF(EVALUADOR1!K34=0,0,AVERAGE(EVALUADOR1!K34:M34))</f>
        <v>1</v>
      </c>
      <c r="L34" s="18">
        <f>IF(EVALUADOR2!K34=0,0,AVERAGE(EVALUADOR2!K34:M34))</f>
        <v>1</v>
      </c>
      <c r="M34" s="18">
        <f>IF(EVALUADOR3!K34=0,0,AVERAGE(EVALUADOR3!K34:M34))</f>
        <v>1</v>
      </c>
      <c r="N34" s="18">
        <f>IF(EVALUADOR4!K34=0,0,AVERAGE(EVALUADOR4!K34:M34))</f>
        <v>1</v>
      </c>
      <c r="O34" s="18">
        <f>IF(EVALUADOR5!K34=0,0,AVERAGE(EVALUADOR5!K34:M34))</f>
        <v>1</v>
      </c>
      <c r="P34" s="19">
        <f t="shared" ref="P34:P36" si="3">(SUM(K34:O34))/5*(2-1)</f>
        <v>1</v>
      </c>
    </row>
    <row r="35" spans="2:17" ht="33.75" customHeight="1">
      <c r="B35" s="127"/>
      <c r="C35" s="8">
        <v>4</v>
      </c>
      <c r="D35" s="70" t="str">
        <f>EVALUADOR1!D35</f>
        <v>Se tienen implementados modelos formales de gestión de conocimiento como Balanced Score Card o modelo de gestión por competencias aplicado al Talento Humano</v>
      </c>
      <c r="E35" s="71"/>
      <c r="F35" s="71"/>
      <c r="G35" s="71"/>
      <c r="H35" s="71"/>
      <c r="I35" s="71"/>
      <c r="J35" s="72"/>
      <c r="K35" s="17">
        <f>IF(EVALUADOR1!K35=0,0,AVERAGE(EVALUADOR1!K35:M35))</f>
        <v>1</v>
      </c>
      <c r="L35" s="18">
        <f>IF(EVALUADOR2!K35=0,0,AVERAGE(EVALUADOR2!K35:M35))</f>
        <v>1</v>
      </c>
      <c r="M35" s="18">
        <f>IF(EVALUADOR3!K35=0,0,AVERAGE(EVALUADOR3!K35:M35))</f>
        <v>1</v>
      </c>
      <c r="N35" s="18">
        <f>IF(EVALUADOR4!K35=0,0,AVERAGE(EVALUADOR4!K35:M35))</f>
        <v>1</v>
      </c>
      <c r="O35" s="18">
        <f>IF(EVALUADOR5!K35=0,0,AVERAGE(EVALUADOR5!K35:M35))</f>
        <v>1</v>
      </c>
      <c r="P35" s="19">
        <f t="shared" si="3"/>
        <v>1</v>
      </c>
    </row>
    <row r="36" spans="2:17" ht="33.75" customHeight="1" thickBot="1">
      <c r="B36" s="128"/>
      <c r="C36" s="9">
        <v>5</v>
      </c>
      <c r="D36" s="70" t="str">
        <f>EVALUADOR1!D36</f>
        <v>La gestión de conocimiento del talento humano constituye una prioridad para la administración actual.</v>
      </c>
      <c r="E36" s="71"/>
      <c r="F36" s="71"/>
      <c r="G36" s="71"/>
      <c r="H36" s="71"/>
      <c r="I36" s="71"/>
      <c r="J36" s="72"/>
      <c r="K36" s="17">
        <f>IF(EVALUADOR1!K36=0,0,AVERAGE(EVALUADOR1!K36:M36))</f>
        <v>1</v>
      </c>
      <c r="L36" s="18">
        <f>IF(EVALUADOR2!K36=0,0,AVERAGE(EVALUADOR2!K36:M36))</f>
        <v>1</v>
      </c>
      <c r="M36" s="18">
        <f>IF(EVALUADOR3!K36=0,0,AVERAGE(EVALUADOR3!K36:M36))</f>
        <v>1</v>
      </c>
      <c r="N36" s="18">
        <f>IF(EVALUADOR4!K36=0,0,AVERAGE(EVALUADOR4!K36:M36))</f>
        <v>1</v>
      </c>
      <c r="O36" s="18">
        <f>IF(EVALUADOR5!K36=0,0,AVERAGE(EVALUADOR5!K36:M36))</f>
        <v>1</v>
      </c>
      <c r="P36" s="19">
        <f t="shared" si="3"/>
        <v>1</v>
      </c>
    </row>
    <row r="37" spans="2:17" ht="12.95" customHeight="1">
      <c r="B37" s="122" t="s">
        <v>69</v>
      </c>
      <c r="C37" s="98"/>
      <c r="D37" s="98"/>
      <c r="E37" s="98"/>
      <c r="F37" s="98"/>
      <c r="G37" s="98"/>
      <c r="H37" s="98"/>
      <c r="I37" s="98"/>
      <c r="J37" s="99"/>
      <c r="K37" s="124" t="s">
        <v>60</v>
      </c>
      <c r="L37" s="124" t="s">
        <v>61</v>
      </c>
      <c r="M37" s="124" t="s">
        <v>62</v>
      </c>
      <c r="N37" s="124" t="s">
        <v>63</v>
      </c>
      <c r="O37" s="124" t="s">
        <v>64</v>
      </c>
      <c r="P37" s="132" t="s">
        <v>65</v>
      </c>
    </row>
    <row r="38" spans="2:17" ht="15.75" thickBot="1">
      <c r="B38" s="123"/>
      <c r="C38" s="101"/>
      <c r="D38" s="101"/>
      <c r="E38" s="101"/>
      <c r="F38" s="101"/>
      <c r="G38" s="101"/>
      <c r="H38" s="101"/>
      <c r="I38" s="101"/>
      <c r="J38" s="102"/>
      <c r="K38" s="125"/>
      <c r="L38" s="125"/>
      <c r="M38" s="125"/>
      <c r="N38" s="125"/>
      <c r="O38" s="125"/>
      <c r="P38" s="133"/>
    </row>
    <row r="39" spans="2:17" ht="33.9" customHeight="1">
      <c r="B39" s="126" t="s">
        <v>49</v>
      </c>
      <c r="C39" s="5">
        <v>1</v>
      </c>
      <c r="D39" s="70" t="str">
        <f>EVALUADOR1!D39</f>
        <v>Se cuenta con herramientas de analítica de datos para la gestión del conocimiento del talento humano.</v>
      </c>
      <c r="E39" s="71"/>
      <c r="F39" s="71"/>
      <c r="G39" s="71"/>
      <c r="H39" s="71"/>
      <c r="I39" s="71"/>
      <c r="J39" s="72"/>
      <c r="K39" s="17">
        <f>IF(EVALUADOR1!K39=0,0,AVERAGE(EVALUADOR1!K39:M39))</f>
        <v>1</v>
      </c>
      <c r="L39" s="18">
        <f>IF(EVALUADOR2!K39=0,0,AVERAGE(EVALUADOR2!K39:M39))</f>
        <v>1</v>
      </c>
      <c r="M39" s="18">
        <f>IF(EVALUADOR3!K39=0,0,AVERAGE(EVALUADOR3!K39:M39))</f>
        <v>1</v>
      </c>
      <c r="N39" s="18">
        <f>IF(EVALUADOR4!K39=0,0,AVERAGE(EVALUADOR4!K39:M39))</f>
        <v>1</v>
      </c>
      <c r="O39" s="18">
        <f>IF(EVALUADOR5!K39=0,0,AVERAGE(EVALUADOR5!K39:M39))</f>
        <v>1</v>
      </c>
      <c r="P39" s="19">
        <f>(SUM(K39:O39))/5*(2-1)</f>
        <v>1</v>
      </c>
    </row>
    <row r="40" spans="2:17" ht="33.9" customHeight="1">
      <c r="B40" s="127"/>
      <c r="C40" s="8">
        <v>2</v>
      </c>
      <c r="D40" s="70" t="str">
        <f>EVALUADOR1!D40</f>
        <v>La Entidad hace uso de herramientas para la apropiación y administración del conocimiento que permita organizar, almacenar, sistematizar y consultar los datos del personal.</v>
      </c>
      <c r="E40" s="71"/>
      <c r="F40" s="71"/>
      <c r="G40" s="71"/>
      <c r="H40" s="71"/>
      <c r="I40" s="71"/>
      <c r="J40" s="72"/>
      <c r="K40" s="17">
        <f>IF(EVALUADOR1!K40=0,0,AVERAGE(EVALUADOR1!K40:M40))</f>
        <v>1</v>
      </c>
      <c r="L40" s="18">
        <f>IF(EVALUADOR2!K40=0,0,AVERAGE(EVALUADOR2!K40:M40))</f>
        <v>1</v>
      </c>
      <c r="M40" s="18">
        <f>IF(EVALUADOR3!K40=0,0,AVERAGE(EVALUADOR3!K40:M40))</f>
        <v>1</v>
      </c>
      <c r="N40" s="18">
        <f>IF(EVALUADOR4!K40=0,0,AVERAGE(EVALUADOR4!K40:M40))</f>
        <v>1</v>
      </c>
      <c r="O40" s="18">
        <f>IF(EVALUADOR5!K40=0,0,AVERAGE(EVALUADOR5!K40:M40))</f>
        <v>1</v>
      </c>
      <c r="P40" s="19">
        <f>(SUM(K40:O40))/5*(2-1)</f>
        <v>1</v>
      </c>
    </row>
    <row r="41" spans="2:17" ht="33.9" customHeight="1">
      <c r="B41" s="127"/>
      <c r="C41" s="8">
        <v>3</v>
      </c>
      <c r="D41" s="70" t="str">
        <f>EVALUADOR1!D41</f>
        <v>La Entidad ha planeado realizar inversión en adquisición de tecnología para la gestión del conocimiento del Talento Humano.</v>
      </c>
      <c r="E41" s="71"/>
      <c r="F41" s="71"/>
      <c r="G41" s="71"/>
      <c r="H41" s="71"/>
      <c r="I41" s="71"/>
      <c r="J41" s="72"/>
      <c r="K41" s="17">
        <f>IF(EVALUADOR1!K41=0,0,AVERAGE(EVALUADOR1!K41:M41))</f>
        <v>1</v>
      </c>
      <c r="L41" s="18">
        <f>IF(EVALUADOR2!K41=0,0,AVERAGE(EVALUADOR2!K41:M41))</f>
        <v>1</v>
      </c>
      <c r="M41" s="18">
        <f>IF(EVALUADOR3!K41=0,0,AVERAGE(EVALUADOR3!K41:M41))</f>
        <v>1</v>
      </c>
      <c r="N41" s="18">
        <f>IF(EVALUADOR4!K41=0,0,AVERAGE(EVALUADOR4!K41:M41))</f>
        <v>1</v>
      </c>
      <c r="O41" s="18">
        <f>IF(EVALUADOR5!K41=0,0,AVERAGE(EVALUADOR5!K41:M41))</f>
        <v>1</v>
      </c>
      <c r="P41" s="19">
        <f t="shared" ref="P41:P42" si="4">(SUM(K41:O41))/5*(2-1)</f>
        <v>1</v>
      </c>
    </row>
    <row r="42" spans="2:17" ht="33.9" customHeight="1">
      <c r="B42" s="127"/>
      <c r="C42" s="8">
        <v>4</v>
      </c>
      <c r="D42" s="70" t="str">
        <f>EVALUADOR1!D42</f>
        <v>Se ha realizado algún levantamiento de información relacionado con la tecnología existente en el mercado para la gestión del conocimiento enfocada en el Talento Humano de la Entidad.</v>
      </c>
      <c r="E42" s="71"/>
      <c r="F42" s="71"/>
      <c r="G42" s="71"/>
      <c r="H42" s="71"/>
      <c r="I42" s="71"/>
      <c r="J42" s="72"/>
      <c r="K42" s="17">
        <f>IF(EVALUADOR1!K42=0,0,AVERAGE(EVALUADOR1!K42:M42))</f>
        <v>1</v>
      </c>
      <c r="L42" s="18">
        <f>IF(EVALUADOR2!K42=0,0,AVERAGE(EVALUADOR2!K42:M42))</f>
        <v>1</v>
      </c>
      <c r="M42" s="18">
        <f>IF(EVALUADOR3!K42=0,0,AVERAGE(EVALUADOR3!K42:M42))</f>
        <v>1</v>
      </c>
      <c r="N42" s="18">
        <f>IF(EVALUADOR4!K42=0,0,AVERAGE(EVALUADOR4!K42:M42))</f>
        <v>1</v>
      </c>
      <c r="O42" s="18">
        <f>IF(EVALUADOR5!K42=0,0,AVERAGE(EVALUADOR5!K42:M42))</f>
        <v>1</v>
      </c>
      <c r="P42" s="19">
        <f t="shared" si="4"/>
        <v>1</v>
      </c>
    </row>
    <row r="43" spans="2:17" ht="33.9" customHeight="1" thickBot="1">
      <c r="B43" s="15"/>
      <c r="C43" s="16">
        <v>5</v>
      </c>
      <c r="D43" s="70" t="str">
        <f>EVALUADOR1!D43</f>
        <v>La Entidad considera que la tecnología y la innovación son factores clave para la gestión del conocimiento aplicado al Talento humano.</v>
      </c>
      <c r="E43" s="71"/>
      <c r="F43" s="71"/>
      <c r="G43" s="71"/>
      <c r="H43" s="71"/>
      <c r="I43" s="71"/>
      <c r="J43" s="72"/>
      <c r="K43" s="17">
        <f>IF(EVALUADOR1!K43=0,0,AVERAGE(EVALUADOR1!K43:M43))</f>
        <v>1</v>
      </c>
      <c r="L43" s="18">
        <f>IF(EVALUADOR2!K43=0,0,AVERAGE(EVALUADOR2!K43:M43))</f>
        <v>1</v>
      </c>
      <c r="M43" s="18">
        <f>IF(EVALUADOR3!K43=0,0,AVERAGE(EVALUADOR3!K43:M43))</f>
        <v>1</v>
      </c>
      <c r="N43" s="18">
        <f>IF(EVALUADOR4!K43=0,0,AVERAGE(EVALUADOR4!K43:M43))</f>
        <v>1</v>
      </c>
      <c r="O43" s="18">
        <f>IF(EVALUADOR5!K43=0,0,AVERAGE(EVALUADOR5!K43:M43))</f>
        <v>1</v>
      </c>
      <c r="P43" s="19">
        <f t="shared" ref="P43" si="5">(SUM(K43:O43))/5*(2-1)</f>
        <v>1</v>
      </c>
    </row>
    <row r="45" spans="2:17" ht="29.95" customHeight="1">
      <c r="J45" s="10"/>
      <c r="N45" s="57"/>
      <c r="O45" s="57"/>
      <c r="P45" s="57"/>
      <c r="Q45" s="11"/>
    </row>
    <row r="46" spans="2:17" ht="15.05" customHeight="1">
      <c r="N46" s="12"/>
      <c r="O46" s="12"/>
      <c r="P46" s="12"/>
      <c r="Q46" s="11"/>
    </row>
    <row r="47" spans="2:17" ht="29.95" customHeight="1">
      <c r="N47" s="57"/>
      <c r="O47" s="57"/>
      <c r="P47" s="57"/>
      <c r="Q47" s="11"/>
    </row>
    <row r="48" spans="2:17">
      <c r="N48" s="12"/>
      <c r="O48" s="12"/>
      <c r="P48" s="12"/>
      <c r="Q48" s="11"/>
    </row>
    <row r="49" spans="14:17" ht="29.95" customHeight="1">
      <c r="N49" s="57"/>
      <c r="O49" s="57"/>
      <c r="P49" s="57"/>
      <c r="Q49" s="11"/>
    </row>
  </sheetData>
  <mergeCells count="76">
    <mergeCell ref="D43:J43"/>
    <mergeCell ref="N45:P45"/>
    <mergeCell ref="N47:P47"/>
    <mergeCell ref="N49:P49"/>
    <mergeCell ref="N9:N10"/>
    <mergeCell ref="O9:O10"/>
    <mergeCell ref="P9:P10"/>
    <mergeCell ref="N16:N17"/>
    <mergeCell ref="O16:O17"/>
    <mergeCell ref="P16:P17"/>
    <mergeCell ref="O37:O38"/>
    <mergeCell ref="P37:P38"/>
    <mergeCell ref="B37:J38"/>
    <mergeCell ref="K37:K38"/>
    <mergeCell ref="L37:L38"/>
    <mergeCell ref="M37:M38"/>
    <mergeCell ref="D33:J33"/>
    <mergeCell ref="D34:J34"/>
    <mergeCell ref="D35:J35"/>
    <mergeCell ref="D36:J36"/>
    <mergeCell ref="B39:B42"/>
    <mergeCell ref="D39:J39"/>
    <mergeCell ref="D40:J40"/>
    <mergeCell ref="D41:J41"/>
    <mergeCell ref="D42:J42"/>
    <mergeCell ref="N37:N38"/>
    <mergeCell ref="O30:O31"/>
    <mergeCell ref="P30:P31"/>
    <mergeCell ref="B25:B29"/>
    <mergeCell ref="D25:J25"/>
    <mergeCell ref="D26:J26"/>
    <mergeCell ref="D27:J27"/>
    <mergeCell ref="D28:J28"/>
    <mergeCell ref="D29:J29"/>
    <mergeCell ref="B30:J31"/>
    <mergeCell ref="K30:K31"/>
    <mergeCell ref="L30:L31"/>
    <mergeCell ref="M30:M31"/>
    <mergeCell ref="N30:N31"/>
    <mergeCell ref="B32:B36"/>
    <mergeCell ref="D32:J32"/>
    <mergeCell ref="O23:O24"/>
    <mergeCell ref="P23:P24"/>
    <mergeCell ref="B18:B22"/>
    <mergeCell ref="D18:J18"/>
    <mergeCell ref="D19:J19"/>
    <mergeCell ref="D20:J20"/>
    <mergeCell ref="D21:J21"/>
    <mergeCell ref="D22:J22"/>
    <mergeCell ref="B23:J24"/>
    <mergeCell ref="K23:K24"/>
    <mergeCell ref="L23:L24"/>
    <mergeCell ref="M23:M24"/>
    <mergeCell ref="N23:N24"/>
    <mergeCell ref="B16:J17"/>
    <mergeCell ref="K16:K17"/>
    <mergeCell ref="L16:L17"/>
    <mergeCell ref="M16:M17"/>
    <mergeCell ref="B11:B15"/>
    <mergeCell ref="D11:J11"/>
    <mergeCell ref="D12:J12"/>
    <mergeCell ref="D13:J13"/>
    <mergeCell ref="D14:J14"/>
    <mergeCell ref="D15:J15"/>
    <mergeCell ref="M9:M10"/>
    <mergeCell ref="B2:P2"/>
    <mergeCell ref="B3:P3"/>
    <mergeCell ref="B5:G5"/>
    <mergeCell ref="H5:M5"/>
    <mergeCell ref="N5:P5"/>
    <mergeCell ref="B7:P7"/>
    <mergeCell ref="C8:J8"/>
    <mergeCell ref="N8:P8"/>
    <mergeCell ref="B9:J10"/>
    <mergeCell ref="K9:K10"/>
    <mergeCell ref="L9:L10"/>
  </mergeCells>
  <conditionalFormatting sqref="P11:P42">
    <cfRule type="cellIs" dxfId="5" priority="4" operator="between">
      <formula>0.8</formula>
      <formula>0.99</formula>
    </cfRule>
    <cfRule type="cellIs" dxfId="4" priority="5" operator="lessThan">
      <formula>0.799</formula>
    </cfRule>
    <cfRule type="cellIs" dxfId="3" priority="6" operator="equal">
      <formula>1</formula>
    </cfRule>
  </conditionalFormatting>
  <conditionalFormatting sqref="P43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0F13DA09DAB6438230F9FAAEBE28B7" ma:contentTypeVersion="8" ma:contentTypeDescription="Crear nuevo documento." ma:contentTypeScope="" ma:versionID="b32eddd97710467f30c55c8bc6f3c809">
  <xsd:schema xmlns:xsd="http://www.w3.org/2001/XMLSchema" xmlns:xs="http://www.w3.org/2001/XMLSchema" xmlns:p="http://schemas.microsoft.com/office/2006/metadata/properties" xmlns:ns2="ded231b7-4875-4a20-adb2-185198573cd6" targetNamespace="http://schemas.microsoft.com/office/2006/metadata/properties" ma:root="true" ma:fieldsID="1ec91f162945c3476d3e687e8f4a8e88" ns2:_="">
    <xsd:import namespace="ded231b7-4875-4a20-adb2-18519857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231b7-4875-4a20-adb2-185198573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3D98B4-AE64-46BA-A9B8-C7AB95063FD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ed231b7-4875-4a20-adb2-185198573cd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792C0B-9D18-4DA1-B696-A8D43FC0CE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5775F-04CE-4F65-861B-89A3D1C7F6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Instrumento de Diagnóstico</vt:lpstr>
      <vt:lpstr>EVALUADOR1</vt:lpstr>
      <vt:lpstr>EVALUADOR2</vt:lpstr>
      <vt:lpstr>EVALUADOR3</vt:lpstr>
      <vt:lpstr>EVALUADOR4</vt:lpstr>
      <vt:lpstr>EVALUADOR5</vt:lpstr>
      <vt:lpstr>V DE AIKEN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Camilo Andres Bustos Amaya</cp:lastModifiedBy>
  <cp:revision/>
  <dcterms:created xsi:type="dcterms:W3CDTF">2013-05-29T14:30:14Z</dcterms:created>
  <dcterms:modified xsi:type="dcterms:W3CDTF">2022-05-23T19:38:43Z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0x010100B60F13DA09DAB6438230F9FAAEBE28B7</vt:lpwstr>
  </property>
  <property fmtid="{D5CDD505-2E9C-101B-9397-08002B2CF9AE}" pid="3" name="eDOCS AutoSave">
    <vt:lpwstr>20220523132232732</vt:lpwstr>
  </property>
</Properties>
</file>