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1. DOCUMENTOS KARENT\6. ESTUDIO\1. MAESTRIA EAN\4to SEM\1. TESIS\1er AJUSTE\"/>
    </mc:Choice>
  </mc:AlternateContent>
  <xr:revisionPtr revIDLastSave="0" documentId="13_ncr:1_{0C6A49F9-714F-4490-97D5-54F0B1797489}" xr6:coauthVersionLast="47" xr6:coauthVersionMax="47" xr10:uidLastSave="{00000000-0000-0000-0000-000000000000}"/>
  <bookViews>
    <workbookView xWindow="-110" yWindow="-110" windowWidth="19420" windowHeight="10300" xr2:uid="{5E32480D-1B31-4C57-B610-37D4C5264427}"/>
  </bookViews>
  <sheets>
    <sheet name="BSC" sheetId="1" r:id="rId1"/>
    <sheet name="Detalle BSC" sheetId="2" r:id="rId2"/>
    <sheet name="ROI" sheetId="5" r:id="rId3"/>
    <sheet name="Desglose actividades tiempo" sheetId="3" r:id="rId4"/>
    <sheet name="Cotizaciones" sheetId="4" r:id="rId5"/>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5" l="1"/>
  <c r="B6" i="5" s="1"/>
  <c r="E7" i="1"/>
  <c r="F6" i="2"/>
</calcChain>
</file>

<file path=xl/sharedStrings.xml><?xml version="1.0" encoding="utf-8"?>
<sst xmlns="http://schemas.openxmlformats.org/spreadsheetml/2006/main" count="220" uniqueCount="169">
  <si>
    <t>Balanced Scorecard Estratégico con costos</t>
  </si>
  <si>
    <t>Ítem</t>
  </si>
  <si>
    <t>Perspectiva global</t>
  </si>
  <si>
    <t>Objetivo estratégico</t>
  </si>
  <si>
    <t>Meta</t>
  </si>
  <si>
    <t>Costo estimado</t>
  </si>
  <si>
    <t>Observaciones</t>
  </si>
  <si>
    <t>Financiera</t>
  </si>
  <si>
    <t>Maximizar el retorno de la inversión mediante mejora en productividad</t>
  </si>
  <si>
    <t>Obtener un ROI superior al 50% en el primer año de implementación</t>
  </si>
  <si>
    <t xml:space="preserve">Resultado indirecto de otras </t>
  </si>
  <si>
    <t>Cliente</t>
  </si>
  <si>
    <t>Incrementar la satisfacción del cliente reduciendo errores en producto final</t>
  </si>
  <si>
    <t>Impresión de formatos, control visual, capacitaciones</t>
  </si>
  <si>
    <t>Proceso internos</t>
  </si>
  <si>
    <t>Equipos ergonómicos y rediseño de flujo de trabajo</t>
  </si>
  <si>
    <t>Aprendizaje y crecimiento</t>
  </si>
  <si>
    <t>Capacitaciones + software + materiales formativos</t>
  </si>
  <si>
    <t>Total Plan de acción durante 4 meses</t>
  </si>
  <si>
    <t>Perspectiva detalle</t>
  </si>
  <si>
    <t>Detalle del recurso actividad</t>
  </si>
  <si>
    <t>Proveedor/ Fuente estimada</t>
  </si>
  <si>
    <t>Costo estimado (COP)</t>
  </si>
  <si>
    <t>Formación y capacitación</t>
  </si>
  <si>
    <t>Capacitación en SST, indicadores y resolución de conflictos (3 sesiones, 15 personas)</t>
  </si>
  <si>
    <t>SENA, consultores externos</t>
  </si>
  <si>
    <t>La inversión estimada para implementar el plan de acción en JOHNPAN S.A.S. es de aproximadamente 9.520.000 COP. Según la proyección realizada, esta inversión generaría una ganancia anual aproximada de 15 millones de pesos, lo que representa un Retorno sobre la Inversión (ROI) del 57,6%.</t>
  </si>
  <si>
    <t>Infraestructura y ergonomía</t>
  </si>
  <si>
    <t>Adquisición de 3 mesas ajustables, 2 carros de carga, extractores y señalización</t>
  </si>
  <si>
    <t>MercadoLibre, Homecenter, Cotizaciones locales</t>
  </si>
  <si>
    <t>Tecnología y herramientas</t>
  </si>
  <si>
    <t>Software Power BI Pro (3 licencias anuales) y actualización de Excel (licencia 365)</t>
  </si>
  <si>
    <t>Microsoft, licencias universitarias</t>
  </si>
  <si>
    <t>Gestión y monitoreo</t>
  </si>
  <si>
    <t>Desarrollo del dashboard, tableros físicos, impresión de formatos y material visual</t>
  </si>
  <si>
    <t>Diseño interno y papelería especializada</t>
  </si>
  <si>
    <t>Con base en las actividades del plan de acción, el cronograma propuesto y la inversión estimada, la implementación completa del plan de acción en JOHNPAN S.A.S. puede proyectarse en un periodo de 3 a 4 meses.</t>
  </si>
  <si>
    <t>Inversión total</t>
  </si>
  <si>
    <t>Beneficio proyectado (anual)</t>
  </si>
  <si>
    <t>Estimación de beneficio neto anual</t>
  </si>
  <si>
    <t>Beneficio neto</t>
  </si>
  <si>
    <t>Mejora estimada</t>
  </si>
  <si>
    <t>Impacto monetario estimado (COP/año)</t>
  </si>
  <si>
    <t>Aumento de productividad operaria (15%)</t>
  </si>
  <si>
    <t>$6.000.000 COP aprox. por reducción de tiempos muertos y mejora en la eficiencia en la línea de buñuelos rellenos (estimando $500.000 mensuales en productividad recuperada).</t>
  </si>
  <si>
    <t>Cálculo del ROI</t>
  </si>
  <si>
    <t>Reducción de productos no conformes (30%)</t>
  </si>
  <si>
    <t>$4.000.000 COP aprox. por disminución de pérdidas por defectos, reprocesos y ajustes en panadería salada y dulce.</t>
  </si>
  <si>
    <t>ROI</t>
  </si>
  <si>
    <t>Menor ausentismo/incapacidades por pausas activas y ergonomía</t>
  </si>
  <si>
    <t>$2.500.000 COP aprox. por disminución de horas-hombre perdidas y mejora en el bienestar físico del personal.</t>
  </si>
  <si>
    <t>Mejora en calidad y clima laboral (menos rotación, mayor estabilidad)</t>
  </si>
  <si>
    <t>$2.500.000 COP aprox. por reducción de costos indirectos asociados a la rotación, errores por falta de experiencia y mal clima organizacional.</t>
  </si>
  <si>
    <t>Resultado final</t>
  </si>
  <si>
    <t>El Retorno sobre la Inversión (ROI) estimado para el primer año es de aproximadamente 57,6%, lo cual representa una excelente viabilidad económica para JOHNPAN S.A.S. con potencial de incrementar sus ingresos netos en el corto y mediano plazo, a partir de una mejora integral en la eficiencia operativa y la reducción de pérdidas por reprocesos, pausas no estructuradas y riesgos laborales.</t>
  </si>
  <si>
    <t>Total anual estimado de beneficio neto</t>
  </si>
  <si>
    <t>$15.000.000 COP</t>
  </si>
  <si>
    <t>Actividades</t>
  </si>
  <si>
    <t>MES 1</t>
  </si>
  <si>
    <t>MES 2</t>
  </si>
  <si>
    <t>MES 3</t>
  </si>
  <si>
    <t>MES 4</t>
  </si>
  <si>
    <t>Rediseño del flujo de trabajo</t>
  </si>
  <si>
    <t>X</t>
  </si>
  <si>
    <t>Inicio de la reorganización física y ergonómica</t>
  </si>
  <si>
    <t>Este periodo incluye tanto las actividades operativas como los procesos de capacitación, implementación tecnológica y validación</t>
  </si>
  <si>
    <t>Finalización de la reorganización física</t>
  </si>
  <si>
    <t>Inicio de la implementación del dashboard</t>
  </si>
  <si>
    <t>Inicio de las pausas activas y adquisición de herramientas</t>
  </si>
  <si>
    <t>Capacitación en indicadores y SG-SST</t>
  </si>
  <si>
    <t>Estandarización de formatos y procesos</t>
  </si>
  <si>
    <t>Inicio del programa de formación continua</t>
  </si>
  <si>
    <t>Consolidación de tableros de mando</t>
  </si>
  <si>
    <t>Evaluación de indicadores y retroalimentación continua</t>
  </si>
  <si>
    <t>Servicio/ Producto:</t>
  </si>
  <si>
    <t>Cotización</t>
  </si>
  <si>
    <t>Proveedor</t>
  </si>
  <si>
    <t>Curso</t>
  </si>
  <si>
    <t>Duración</t>
  </si>
  <si>
    <t>Costo</t>
  </si>
  <si>
    <t>Soporte página cotización</t>
  </si>
  <si>
    <t>BASC Bogotá</t>
  </si>
  <si>
    <t>Evaluación de Riesgos en la Cadena de Suministros</t>
  </si>
  <si>
    <t>8 horas</t>
  </si>
  <si>
    <t>4 SMMLV + IVA (aproximadamente $5.200.000 COP)</t>
  </si>
  <si>
    <t>https://web.bascbogota.com/node/35</t>
  </si>
  <si>
    <t>Asociación Gremial Colombiana de SST</t>
  </si>
  <si>
    <t>Capacitación en SST</t>
  </si>
  <si>
    <t>24 horas (3 sesiones de 8 horas)</t>
  </si>
  <si>
    <t>Tarifa mínima por hora: $40.000 COP. Costo total estimado: $960.000 COP</t>
  </si>
  <si>
    <t>https://www.studocu.com/co/document/universidad-del-tolima/costos-y-presupuestos/bases-minimas-tarifarias-de-servicios-profesionales-en-sst-2024/109315936</t>
  </si>
  <si>
    <t>Cuidamos.com.co</t>
  </si>
  <si>
    <t>Cuidamos 10 (para empresas de hasta 10 empleados). Implementación del SG-SST y capacitaciones</t>
  </si>
  <si>
    <t>No especifica</t>
  </si>
  <si>
    <t>Costo: $1.050.000 COP</t>
  </si>
  <si>
    <t>https://cuidamos.com.co/planes-sgsst/</t>
  </si>
  <si>
    <t>Producto</t>
  </si>
  <si>
    <t>MercadoLibre</t>
  </si>
  <si>
    <t>Escritorio de pie ajustable ergonómico</t>
  </si>
  <si>
    <t>https://listado.mercadolibre.com.co/mesa-ergonomica</t>
  </si>
  <si>
    <t>EH Colombia</t>
  </si>
  <si>
    <t>Escritorio neumático ajustable en altura</t>
  </si>
  <si>
    <t>https://ehcolombia.com/categoria-producto/mobiliario-ergonomico/escritorios-ajustables/</t>
  </si>
  <si>
    <t>Falabella</t>
  </si>
  <si>
    <t>Escritorio ajustable en altura</t>
  </si>
  <si>
    <t>https://www.falabella.com.co/falabella-co/product/115259991/Escritorio-Ajustable-en-Altura/115259991</t>
  </si>
  <si>
    <t>Homecenter</t>
  </si>
  <si>
    <t>Carro de carga 2 en 1 70/137kg</t>
  </si>
  <si>
    <t>https://www.homecenter.com.co/homecenter-co/product/318142/carrito-de-carga-2-en-1-70-137kg/318142</t>
  </si>
  <si>
    <t>Ferretería Hérkules</t>
  </si>
  <si>
    <t>Carretilla plegable Hérkules capacidad 60-70 Kg</t>
  </si>
  <si>
    <t>https://ferreteriaherkules.com.co/venta/zorras-de-carga/</t>
  </si>
  <si>
    <t>Carro carretilla plegable carga multiuso</t>
  </si>
  <si>
    <t>https://listado.mercadolibre.com.co/carrito-de-carga</t>
  </si>
  <si>
    <t>Extractor industrial de 14 pulgadas</t>
  </si>
  <si>
    <t>https://listado.mercadolibre.com.co/extractor-de-aire-industrial</t>
  </si>
  <si>
    <t>Extractor semi industrial 7” EM18 motor abierto 110V</t>
  </si>
  <si>
    <t>https://ferreteriaherkules.com.co/venta/extractores/</t>
  </si>
  <si>
    <t>Extractor industrial pared 41x41x14.5cm</t>
  </si>
  <si>
    <t>https://www.homecenter.com.co/homecenter-co/product/318142/extractor-industrial-pared-41x41x14.5cm/318142</t>
  </si>
  <si>
    <t>Señal de riesgo eléctrico 22x15cm</t>
  </si>
  <si>
    <t>https://www.homecenter.com.co/homecenter-co/category/cat860022/senalizacion/</t>
  </si>
  <si>
    <t>Artes Gráficas</t>
  </si>
  <si>
    <t>Señales de seguridad industrial</t>
  </si>
  <si>
    <t>Desde $10.000</t>
  </si>
  <si>
    <t>https://artesgraficas.com.co/productos/senalizacion</t>
  </si>
  <si>
    <t>Arquetipo Señalización</t>
  </si>
  <si>
    <t>Desde $1.800</t>
  </si>
  <si>
    <t>https://senalizacion.com.co/categoria-producto/senales-de-seguridad-industrial/</t>
  </si>
  <si>
    <t>Latinkeys</t>
  </si>
  <si>
    <t>Licencia Power BI Pro - Suscripción anual</t>
  </si>
  <si>
    <t>https://latinkeys.com/colombia/producto/power-bi-pro-licencia-de-suscripcion-anual/</t>
  </si>
  <si>
    <t>Blitzhandel24</t>
  </si>
  <si>
    <t>https://blitzhandel24.com.co/power-bi-pro-nce</t>
  </si>
  <si>
    <t>Microsoft</t>
  </si>
  <si>
    <t>Licencia Power BI Pro - Suscripción mensual</t>
  </si>
  <si>
    <t>$14 USD/mes (aproximadamente $55.000 COP/mes)</t>
  </si>
  <si>
    <t>https://www.microsoft.com/es-es/power-platform/products/power-bi/pricing</t>
  </si>
  <si>
    <t>Microsoft 365 Personal - Suscripción anual</t>
  </si>
  <si>
    <t>https://www.microsoft.com/es-co/microsoft-365/p/microsoft-365-personal/cfq7ttc0k5bf</t>
  </si>
  <si>
    <t>Microsoft 365 Empresa Estándar - Suscripción anual</t>
  </si>
  <si>
    <t>https://www.microsoft.com/es-co/microsoft-365/business/compare-all-microsoft-365-business-products</t>
  </si>
  <si>
    <t>Microsoft 365 Familia - Suscripción anual</t>
  </si>
  <si>
    <t>https://www.microsoft.com/es-co/microsoft-365/buy/compare-all-microsoft-365-products</t>
  </si>
  <si>
    <t>Freelancers en Workana</t>
  </si>
  <si>
    <t>Desarrollo de dashboard</t>
  </si>
  <si>
    <t>20 horas</t>
  </si>
  <si>
    <t>Tarifa promedio: $10 USD/hora (aproximadamente $38.000 COP/hora). Costo total estimado: $760.000</t>
  </si>
  <si>
    <t>https://www.workana.com/es/freelancers/colombia/power-bi</t>
  </si>
  <si>
    <t>Datdata</t>
  </si>
  <si>
    <t>No indica</t>
  </si>
  <si>
    <t>Tarifa por proyecto: $1.000.000</t>
  </si>
  <si>
    <t>https://www.datdata.com/blog/cobrar-proyectos-power-bi</t>
  </si>
  <si>
    <t>Evotic</t>
  </si>
  <si>
    <t>https://evotic.es/business-intelligence-bi/dashboard-con-power-bi/</t>
  </si>
  <si>
    <t>Grupo SRM</t>
  </si>
  <si>
    <t>Impresión digital gran formato sobre papel bond 75g</t>
  </si>
  <si>
    <t>No aplica</t>
  </si>
  <si>
    <t>https://gruposrm.com/Tienda2/impresi%C3%B3n-digital-gran-formato/359-impresi%C3%B3n-digital-gran-formato-sobre-papel-bond.html</t>
  </si>
  <si>
    <t>Estandarizar procesos críticos de producción y control de calidad.</t>
  </si>
  <si>
    <t>Alcanzar un 70% de estandarización en el primer trimestre y 100% al cierre del año.</t>
  </si>
  <si>
    <t>Fortalecer las competencias del personal en SST y productividad.</t>
  </si>
  <si>
    <t>Capacitar al 60% del personal en el primer semestre y al 100% al finalizar el año.</t>
  </si>
  <si>
    <t>Reducir en un 30% los errores en producto final durante el segundo semestre.</t>
  </si>
  <si>
    <t>Recursos</t>
  </si>
  <si>
    <t>No aplica. Se proyecta retorno sin inversión directa adicional.</t>
  </si>
  <si>
    <t>Líder de mejora continua, señalización, tableros, impresiones.</t>
  </si>
  <si>
    <t>2 formadores, aulas, materiales, pausas activas programadas.</t>
  </si>
  <si>
    <t>Personal de atención al cliente que hace parte de la nómina, carteleras, stickers, hojas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</si>
</sst>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quot;$&quot;\ #,##0_);[Red]\(&quot;$&quot;\ #,##0\)"/>
    <numFmt numFmtId="165"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u/>
      <sz val="11"/>
      <color theme="10"/>
      <name val="Calibri"/>
      <family val="2"/>
      <scheme val="minor"/>
    </font>
    <font>
      <sz val="9"/>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3">
    <xf numFmtId="0" fontId="0" fillId="0" borderId="0" xfId="0"/>
    <xf numFmtId="0" fontId="0" fillId="0" borderId="1" xfId="0" applyBorder="1" applyAlignment="1">
      <alignment vertical="center" wrapText="1"/>
    </xf>
    <xf numFmtId="44" fontId="0" fillId="0" borderId="1" xfId="1" applyFont="1" applyBorder="1" applyAlignment="1">
      <alignment vertical="center" wrapText="1"/>
    </xf>
    <xf numFmtId="0" fontId="0" fillId="0" borderId="1" xfId="0" applyBorder="1" applyAlignment="1">
      <alignment horizontal="center" vertical="center"/>
    </xf>
    <xf numFmtId="164" fontId="3" fillId="2" borderId="1" xfId="0" applyNumberFormat="1" applyFont="1" applyFill="1" applyBorder="1" applyAlignment="1">
      <alignment horizontal="center" vertical="center" wrapText="1"/>
    </xf>
    <xf numFmtId="0" fontId="0" fillId="0" borderId="1" xfId="0" applyBorder="1"/>
    <xf numFmtId="0" fontId="2" fillId="3" borderId="1" xfId="0" applyFont="1" applyFill="1" applyBorder="1" applyAlignment="1">
      <alignment horizontal="center"/>
    </xf>
    <xf numFmtId="0" fontId="2" fillId="3" borderId="1" xfId="0" applyFont="1" applyFill="1" applyBorder="1" applyAlignment="1">
      <alignment horizontal="center" vertical="center" wrapText="1"/>
    </xf>
    <xf numFmtId="6" fontId="0" fillId="0" borderId="1" xfId="0" applyNumberFormat="1" applyBorder="1" applyAlignment="1">
      <alignment vertical="center" wrapText="1"/>
    </xf>
    <xf numFmtId="6" fontId="0" fillId="0" borderId="1" xfId="0" applyNumberFormat="1" applyBorder="1" applyAlignment="1">
      <alignment horizontal="center" vertical="center" wrapText="1"/>
    </xf>
    <xf numFmtId="6" fontId="0" fillId="0" borderId="1" xfId="0" applyNumberFormat="1" applyBorder="1"/>
    <xf numFmtId="165" fontId="0" fillId="0" borderId="1" xfId="0" applyNumberFormat="1" applyBorder="1"/>
    <xf numFmtId="10" fontId="0" fillId="0" borderId="1" xfId="2" applyNumberFormat="1" applyFont="1" applyBorder="1"/>
    <xf numFmtId="0" fontId="0" fillId="5" borderId="0" xfId="0" applyFill="1"/>
    <xf numFmtId="0" fontId="5" fillId="5" borderId="1" xfId="0" applyFont="1" applyFill="1" applyBorder="1" applyAlignment="1">
      <alignment vertical="center" wrapText="1"/>
    </xf>
    <xf numFmtId="0" fontId="2" fillId="3" borderId="1" xfId="0" applyFont="1" applyFill="1" applyBorder="1" applyAlignment="1">
      <alignment horizontal="center" vertical="center"/>
    </xf>
    <xf numFmtId="0" fontId="6" fillId="5" borderId="1" xfId="0" applyFont="1" applyFill="1" applyBorder="1" applyAlignment="1">
      <alignment vertical="center"/>
    </xf>
    <xf numFmtId="0" fontId="6"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4" fillId="0" borderId="1" xfId="3" applyBorder="1" applyAlignment="1">
      <alignment vertical="center" wrapText="1"/>
    </xf>
    <xf numFmtId="0" fontId="0" fillId="0" borderId="1" xfId="0" applyBorder="1" applyAlignment="1">
      <alignment horizontal="center"/>
    </xf>
    <xf numFmtId="0" fontId="3" fillId="2" borderId="1" xfId="0" applyFont="1" applyFill="1" applyBorder="1" applyAlignment="1">
      <alignment horizontal="right" vertical="center" wrapText="1"/>
    </xf>
    <xf numFmtId="0" fontId="2" fillId="4" borderId="1" xfId="0" applyFont="1" applyFill="1" applyBorder="1" applyAlignment="1">
      <alignment horizontal="center" vertical="center" wrapText="1"/>
    </xf>
    <xf numFmtId="0" fontId="0" fillId="5" borderId="0" xfId="0" applyFill="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cellXfs>
  <cellStyles count="4">
    <cellStyle name="Hipervínculo" xfId="3" builtinId="8"/>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8" Type="http://schemas.openxmlformats.org/officeDocument/2006/relationships/hyperlink" Target="https://ferreteriaherkules.com.co/venta/zorras-de-carga/" TargetMode="External"/><Relationship Id="rId13" Type="http://schemas.openxmlformats.org/officeDocument/2006/relationships/hyperlink" Target="https://www.homecenter.com.co/homecenter-co/category/cat860022/senalizacion/" TargetMode="External"/><Relationship Id="rId18" Type="http://schemas.openxmlformats.org/officeDocument/2006/relationships/hyperlink" Target="https://www.microsoft.com/es-es/power-platform/products/power-bi/pricing" TargetMode="External"/><Relationship Id="rId3" Type="http://schemas.openxmlformats.org/officeDocument/2006/relationships/hyperlink" Target="https://cuidamos.com.co/planes-sgsst/" TargetMode="External"/><Relationship Id="rId21" Type="http://schemas.openxmlformats.org/officeDocument/2006/relationships/hyperlink" Target="https://www.microsoft.com/es-co/microsoft-365/buy/compare-all-microsoft-365-products" TargetMode="External"/><Relationship Id="rId7" Type="http://schemas.openxmlformats.org/officeDocument/2006/relationships/hyperlink" Target="https://www.homecenter.com.co/homecenter-co/product/318142/carrito-de-carga-2-en-1-70-137kg/318142" TargetMode="External"/><Relationship Id="rId12" Type="http://schemas.openxmlformats.org/officeDocument/2006/relationships/hyperlink" Target="https://www.homecenter.com.co/homecenter-co/product/318142/extractor-industrial-pared-41x41x14.5cm/318142" TargetMode="External"/><Relationship Id="rId17" Type="http://schemas.openxmlformats.org/officeDocument/2006/relationships/hyperlink" Target="https://blitzhandel24.com.co/power-bi-pro-nce" TargetMode="External"/><Relationship Id="rId25" Type="http://schemas.openxmlformats.org/officeDocument/2006/relationships/hyperlink" Target="https://gruposrm.com/Tienda2/impresi%C3%B3n-digital-gran-formato/359-impresi%C3%B3n-digital-gran-formato-sobre-papel-bond.html" TargetMode="External"/><Relationship Id="rId2" Type="http://schemas.openxmlformats.org/officeDocument/2006/relationships/hyperlink" Target="https://www.studocu.com/co/document/universidad-del-tolima/costos-y-presupuestos/bases-minimas-tarifarias-de-servicios-profesionales-en-sst-2024/109315936" TargetMode="External"/><Relationship Id="rId16" Type="http://schemas.openxmlformats.org/officeDocument/2006/relationships/hyperlink" Target="https://latinkeys.com/colombia/producto/power-bi-pro-licencia-de-suscripcion-anual/" TargetMode="External"/><Relationship Id="rId20" Type="http://schemas.openxmlformats.org/officeDocument/2006/relationships/hyperlink" Target="https://www.microsoft.com/es-co/microsoft-365/business/compare-all-microsoft-365-business-products" TargetMode="External"/><Relationship Id="rId1" Type="http://schemas.openxmlformats.org/officeDocument/2006/relationships/hyperlink" Target="https://web.bascbogota.com/node/35" TargetMode="External"/><Relationship Id="rId6" Type="http://schemas.openxmlformats.org/officeDocument/2006/relationships/hyperlink" Target="https://www.falabella.com.co/falabella-co/product/115259991/Escritorio-Ajustable-en-Altura/115259991" TargetMode="External"/><Relationship Id="rId11" Type="http://schemas.openxmlformats.org/officeDocument/2006/relationships/hyperlink" Target="https://ferreteriaherkules.com.co/venta/extractores/" TargetMode="External"/><Relationship Id="rId24" Type="http://schemas.openxmlformats.org/officeDocument/2006/relationships/hyperlink" Target="https://evotic.es/business-intelligence-bi/dashboard-con-power-bi/" TargetMode="External"/><Relationship Id="rId5" Type="http://schemas.openxmlformats.org/officeDocument/2006/relationships/hyperlink" Target="https://ehcolombia.com/categoria-producto/mobiliario-ergonomico/escritorios-ajustables/" TargetMode="External"/><Relationship Id="rId15" Type="http://schemas.openxmlformats.org/officeDocument/2006/relationships/hyperlink" Target="https://senalizacion.com.co/categoria-producto/senales-de-seguridad-industrial/" TargetMode="External"/><Relationship Id="rId23" Type="http://schemas.openxmlformats.org/officeDocument/2006/relationships/hyperlink" Target="https://www.datdata.com/blog/cobrar-proyectos-power-bi" TargetMode="External"/><Relationship Id="rId10" Type="http://schemas.openxmlformats.org/officeDocument/2006/relationships/hyperlink" Target="https://listado.mercadolibre.com.co/extractor-de-aire-industrial" TargetMode="External"/><Relationship Id="rId19" Type="http://schemas.openxmlformats.org/officeDocument/2006/relationships/hyperlink" Target="https://www.microsoft.com/es-co/microsoft-365/p/microsoft-365-personal/cfq7ttc0k5bf" TargetMode="External"/><Relationship Id="rId4" Type="http://schemas.openxmlformats.org/officeDocument/2006/relationships/hyperlink" Target="https://listado.mercadolibre.com.co/mesa-ergonomica" TargetMode="External"/><Relationship Id="rId9" Type="http://schemas.openxmlformats.org/officeDocument/2006/relationships/hyperlink" Target="https://listado.mercadolibre.com.co/carrito-de-carga" TargetMode="External"/><Relationship Id="rId14" Type="http://schemas.openxmlformats.org/officeDocument/2006/relationships/hyperlink" Target="https://artesgraficas.com.co/productos/senalizacion" TargetMode="External"/><Relationship Id="rId22" Type="http://schemas.openxmlformats.org/officeDocument/2006/relationships/hyperlink" Target="https://www.workana.com/es/freelancers/colombia/power-b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357D-33E0-4085-9184-A2AF085A9D41}">
  <dimension ref="A1:M26"/>
  <sheetViews>
    <sheetView tabSelected="1" zoomScale="90" zoomScaleNormal="90" workbookViewId="0">
      <selection activeCell="G6" sqref="G6"/>
    </sheetView>
  </sheetViews>
  <sheetFormatPr baseColWidth="10" defaultColWidth="11.453125" defaultRowHeight="14.5" x14ac:dyDescent="0.35"/>
  <cols>
    <col min="1" max="1" width="5.453125" customWidth="1"/>
    <col min="2" max="2" width="15.54296875" customWidth="1"/>
    <col min="3" max="4" width="24.453125" customWidth="1"/>
    <col min="6" max="6" width="21.81640625" customWidth="1"/>
    <col min="7" max="7" width="23.08984375" customWidth="1"/>
  </cols>
  <sheetData>
    <row r="1" spans="1:13" ht="14.5" customHeight="1" x14ac:dyDescent="0.35">
      <c r="A1" s="22" t="s">
        <v>0</v>
      </c>
      <c r="B1" s="22"/>
      <c r="C1" s="22"/>
      <c r="D1" s="22"/>
      <c r="E1" s="22"/>
      <c r="F1" s="22"/>
      <c r="G1" s="22"/>
      <c r="H1" s="13"/>
      <c r="I1" s="13"/>
      <c r="J1" s="13"/>
      <c r="K1" s="13"/>
      <c r="L1" s="13"/>
      <c r="M1" s="13"/>
    </row>
    <row r="2" spans="1:13" ht="29" x14ac:dyDescent="0.35">
      <c r="A2" s="7" t="s">
        <v>1</v>
      </c>
      <c r="B2" s="7" t="s">
        <v>2</v>
      </c>
      <c r="C2" s="7" t="s">
        <v>3</v>
      </c>
      <c r="D2" s="7" t="s">
        <v>4</v>
      </c>
      <c r="E2" s="7" t="s">
        <v>5</v>
      </c>
      <c r="F2" s="7" t="s">
        <v>6</v>
      </c>
      <c r="G2" s="7" t="s">
        <v>164</v>
      </c>
      <c r="H2" s="13"/>
      <c r="I2" s="13"/>
      <c r="J2" s="13"/>
      <c r="K2" s="13"/>
      <c r="L2" s="13"/>
      <c r="M2" s="13"/>
    </row>
    <row r="3" spans="1:13" ht="43.5" x14ac:dyDescent="0.35">
      <c r="A3" s="3">
        <v>1</v>
      </c>
      <c r="B3" s="1" t="s">
        <v>7</v>
      </c>
      <c r="C3" s="1" t="s">
        <v>8</v>
      </c>
      <c r="D3" s="1" t="s">
        <v>9</v>
      </c>
      <c r="E3" s="9">
        <v>0</v>
      </c>
      <c r="F3" s="1" t="s">
        <v>10</v>
      </c>
      <c r="G3" s="1" t="s">
        <v>165</v>
      </c>
      <c r="H3" s="13"/>
      <c r="I3" s="13"/>
      <c r="J3" s="13"/>
      <c r="K3" s="13"/>
      <c r="L3" s="13"/>
      <c r="M3" s="13"/>
    </row>
    <row r="4" spans="1:13" ht="58" x14ac:dyDescent="0.35">
      <c r="A4" s="3">
        <v>2</v>
      </c>
      <c r="B4" s="1" t="s">
        <v>11</v>
      </c>
      <c r="C4" s="1" t="s">
        <v>12</v>
      </c>
      <c r="D4" s="1" t="s">
        <v>163</v>
      </c>
      <c r="E4" s="9">
        <v>900000</v>
      </c>
      <c r="F4" s="1" t="s">
        <v>13</v>
      </c>
      <c r="G4" s="1" t="s">
        <v>168</v>
      </c>
      <c r="H4" s="13"/>
      <c r="I4" s="13"/>
      <c r="J4" s="13"/>
      <c r="K4" s="13"/>
      <c r="L4" s="13"/>
      <c r="M4" s="13"/>
    </row>
    <row r="5" spans="1:13" ht="58" x14ac:dyDescent="0.35">
      <c r="A5" s="3">
        <v>3</v>
      </c>
      <c r="B5" s="1" t="s">
        <v>14</v>
      </c>
      <c r="C5" s="1" t="s">
        <v>159</v>
      </c>
      <c r="D5" s="1" t="s">
        <v>160</v>
      </c>
      <c r="E5" s="9">
        <v>5500000</v>
      </c>
      <c r="F5" s="1" t="s">
        <v>15</v>
      </c>
      <c r="G5" s="1" t="s">
        <v>166</v>
      </c>
      <c r="H5" s="13"/>
      <c r="I5" s="13"/>
      <c r="J5" s="13"/>
      <c r="K5" s="13"/>
      <c r="L5" s="13"/>
      <c r="M5" s="13"/>
    </row>
    <row r="6" spans="1:13" ht="58" x14ac:dyDescent="0.35">
      <c r="A6" s="3">
        <v>4</v>
      </c>
      <c r="B6" s="1" t="s">
        <v>16</v>
      </c>
      <c r="C6" s="1" t="s">
        <v>161</v>
      </c>
      <c r="D6" s="1" t="s">
        <v>162</v>
      </c>
      <c r="E6" s="9">
        <v>3120000</v>
      </c>
      <c r="F6" s="1" t="s">
        <v>17</v>
      </c>
      <c r="G6" s="1" t="s">
        <v>167</v>
      </c>
      <c r="H6" s="13"/>
      <c r="I6" s="13"/>
      <c r="J6" s="13"/>
      <c r="K6" s="13"/>
      <c r="L6" s="13"/>
      <c r="M6" s="13"/>
    </row>
    <row r="7" spans="1:13" x14ac:dyDescent="0.35">
      <c r="A7" s="21" t="s">
        <v>18</v>
      </c>
      <c r="B7" s="21"/>
      <c r="C7" s="21"/>
      <c r="D7" s="21"/>
      <c r="E7" s="4">
        <f>SUM(E3:E6)</f>
        <v>9520000</v>
      </c>
      <c r="F7" s="13"/>
      <c r="G7" s="13"/>
      <c r="H7" s="13"/>
      <c r="I7" s="13"/>
      <c r="J7" s="13"/>
      <c r="K7" s="13"/>
      <c r="L7" s="13"/>
      <c r="M7" s="13"/>
    </row>
    <row r="8" spans="1:13" x14ac:dyDescent="0.35">
      <c r="A8" s="13"/>
      <c r="B8" s="13"/>
      <c r="C8" s="13"/>
      <c r="D8" s="13"/>
      <c r="E8" s="13"/>
      <c r="F8" s="13"/>
      <c r="G8" s="13"/>
      <c r="H8" s="13"/>
      <c r="I8" s="13"/>
      <c r="J8" s="13"/>
      <c r="K8" s="13"/>
      <c r="L8" s="13"/>
      <c r="M8" s="13"/>
    </row>
    <row r="9" spans="1:13" x14ac:dyDescent="0.35">
      <c r="A9" s="13"/>
      <c r="B9" s="13"/>
      <c r="C9" s="13"/>
      <c r="D9" s="13"/>
      <c r="E9" s="13"/>
      <c r="F9" s="13"/>
      <c r="G9" s="13"/>
      <c r="H9" s="13"/>
      <c r="I9" s="13"/>
      <c r="J9" s="13"/>
      <c r="K9" s="13"/>
      <c r="L9" s="13"/>
      <c r="M9" s="13"/>
    </row>
    <row r="10" spans="1:13" x14ac:dyDescent="0.35">
      <c r="A10" s="13"/>
      <c r="B10" s="13"/>
      <c r="C10" s="13"/>
      <c r="D10" s="13"/>
      <c r="E10" s="13"/>
      <c r="F10" s="13"/>
      <c r="G10" s="13"/>
      <c r="H10" s="13"/>
      <c r="I10" s="13"/>
      <c r="J10" s="13"/>
      <c r="K10" s="13"/>
      <c r="L10" s="13"/>
      <c r="M10" s="13"/>
    </row>
    <row r="11" spans="1:13" x14ac:dyDescent="0.35">
      <c r="A11" s="13"/>
      <c r="B11" s="13"/>
      <c r="C11" s="13"/>
      <c r="D11" s="13"/>
      <c r="E11" s="13"/>
      <c r="F11" s="13"/>
      <c r="G11" s="13"/>
      <c r="H11" s="13"/>
      <c r="I11" s="13"/>
      <c r="J11" s="13"/>
      <c r="K11" s="13"/>
      <c r="L11" s="13"/>
      <c r="M11" s="13"/>
    </row>
    <row r="12" spans="1:13" x14ac:dyDescent="0.35">
      <c r="A12" s="13"/>
      <c r="B12" s="13"/>
      <c r="C12" s="13"/>
      <c r="D12" s="13"/>
      <c r="E12" s="13"/>
      <c r="F12" s="13"/>
      <c r="G12" s="13"/>
      <c r="H12" s="13"/>
      <c r="I12" s="13"/>
      <c r="J12" s="13"/>
      <c r="K12" s="13"/>
      <c r="L12" s="13"/>
      <c r="M12" s="13"/>
    </row>
    <row r="13" spans="1:13" x14ac:dyDescent="0.35">
      <c r="A13" s="13"/>
      <c r="B13" s="13"/>
      <c r="C13" s="13"/>
      <c r="D13" s="13"/>
      <c r="E13" s="13"/>
      <c r="F13" s="13"/>
      <c r="G13" s="13"/>
      <c r="H13" s="13"/>
      <c r="I13" s="13"/>
      <c r="J13" s="13"/>
      <c r="K13" s="13"/>
      <c r="L13" s="13"/>
      <c r="M13" s="13"/>
    </row>
    <row r="14" spans="1:13" x14ac:dyDescent="0.35">
      <c r="A14" s="13"/>
      <c r="B14" s="13"/>
      <c r="C14" s="13"/>
      <c r="D14" s="13"/>
      <c r="E14" s="13"/>
      <c r="F14" s="13"/>
      <c r="G14" s="13"/>
      <c r="H14" s="13"/>
      <c r="I14" s="13"/>
      <c r="J14" s="13"/>
      <c r="K14" s="13"/>
      <c r="L14" s="13"/>
      <c r="M14" s="13"/>
    </row>
    <row r="15" spans="1:13" x14ac:dyDescent="0.35">
      <c r="A15" s="13"/>
      <c r="B15" s="13"/>
      <c r="C15" s="13"/>
      <c r="D15" s="13"/>
      <c r="E15" s="13"/>
      <c r="F15" s="13"/>
      <c r="G15" s="13"/>
      <c r="H15" s="13"/>
      <c r="I15" s="13"/>
      <c r="J15" s="13"/>
      <c r="K15" s="13"/>
      <c r="L15" s="13"/>
      <c r="M15" s="13"/>
    </row>
    <row r="16" spans="1:13" x14ac:dyDescent="0.35">
      <c r="A16" s="13"/>
      <c r="B16" s="13"/>
      <c r="C16" s="13"/>
      <c r="D16" s="13"/>
      <c r="E16" s="13"/>
      <c r="F16" s="13"/>
      <c r="G16" s="13"/>
      <c r="H16" s="13"/>
      <c r="I16" s="13"/>
      <c r="J16" s="13"/>
      <c r="K16" s="13"/>
      <c r="L16" s="13"/>
      <c r="M16" s="13"/>
    </row>
    <row r="17" spans="1:13" x14ac:dyDescent="0.35">
      <c r="A17" s="13"/>
      <c r="B17" s="13"/>
      <c r="C17" s="13"/>
      <c r="D17" s="13"/>
      <c r="E17" s="13"/>
      <c r="F17" s="13"/>
      <c r="G17" s="13"/>
      <c r="H17" s="13"/>
      <c r="I17" s="13"/>
      <c r="J17" s="13"/>
      <c r="K17" s="13"/>
      <c r="L17" s="13"/>
      <c r="M17" s="13"/>
    </row>
    <row r="18" spans="1:13" x14ac:dyDescent="0.35">
      <c r="A18" s="13"/>
      <c r="B18" s="13"/>
      <c r="C18" s="13"/>
      <c r="D18" s="13"/>
      <c r="E18" s="13"/>
      <c r="F18" s="13"/>
      <c r="G18" s="13"/>
      <c r="H18" s="13"/>
      <c r="I18" s="13"/>
      <c r="J18" s="13"/>
      <c r="K18" s="13"/>
      <c r="L18" s="13"/>
      <c r="M18" s="13"/>
    </row>
    <row r="19" spans="1:13" x14ac:dyDescent="0.35">
      <c r="A19" s="13"/>
      <c r="B19" s="13"/>
      <c r="C19" s="13"/>
      <c r="D19" s="13"/>
      <c r="E19" s="13"/>
      <c r="F19" s="13"/>
      <c r="G19" s="13"/>
      <c r="H19" s="13"/>
      <c r="I19" s="13"/>
      <c r="J19" s="13"/>
      <c r="K19" s="13"/>
      <c r="L19" s="13"/>
      <c r="M19" s="13"/>
    </row>
    <row r="20" spans="1:13" x14ac:dyDescent="0.35">
      <c r="A20" s="13"/>
      <c r="B20" s="13"/>
      <c r="C20" s="13"/>
      <c r="D20" s="13"/>
      <c r="E20" s="13"/>
      <c r="F20" s="13"/>
      <c r="G20" s="13"/>
      <c r="H20" s="13"/>
      <c r="I20" s="13"/>
      <c r="J20" s="13"/>
      <c r="K20" s="13"/>
      <c r="L20" s="13"/>
      <c r="M20" s="13"/>
    </row>
    <row r="21" spans="1:13" x14ac:dyDescent="0.35">
      <c r="A21" s="13"/>
      <c r="B21" s="13"/>
      <c r="C21" s="13"/>
      <c r="D21" s="13"/>
      <c r="E21" s="13"/>
      <c r="F21" s="13"/>
      <c r="G21" s="13"/>
      <c r="H21" s="13"/>
      <c r="I21" s="13"/>
      <c r="J21" s="13"/>
      <c r="K21" s="13"/>
      <c r="L21" s="13"/>
      <c r="M21" s="13"/>
    </row>
    <row r="22" spans="1:13" x14ac:dyDescent="0.35">
      <c r="A22" s="13"/>
      <c r="B22" s="13"/>
      <c r="C22" s="13"/>
      <c r="D22" s="13"/>
      <c r="E22" s="13"/>
      <c r="F22" s="13"/>
      <c r="G22" s="13"/>
      <c r="H22" s="13"/>
      <c r="I22" s="13"/>
      <c r="J22" s="13"/>
      <c r="K22" s="13"/>
      <c r="L22" s="13"/>
      <c r="M22" s="13"/>
    </row>
    <row r="23" spans="1:13" x14ac:dyDescent="0.35">
      <c r="A23" s="13"/>
      <c r="B23" s="13"/>
      <c r="C23" s="13"/>
      <c r="D23" s="13"/>
      <c r="E23" s="13"/>
      <c r="F23" s="13"/>
      <c r="G23" s="13"/>
      <c r="H23" s="13"/>
      <c r="I23" s="13"/>
      <c r="J23" s="13"/>
      <c r="K23" s="13"/>
      <c r="L23" s="13"/>
      <c r="M23" s="13"/>
    </row>
    <row r="24" spans="1:13" x14ac:dyDescent="0.35">
      <c r="A24" s="13"/>
      <c r="B24" s="13"/>
      <c r="C24" s="13"/>
      <c r="D24" s="13"/>
      <c r="E24" s="13"/>
      <c r="F24" s="13"/>
      <c r="G24" s="13"/>
      <c r="H24" s="13"/>
      <c r="I24" s="13"/>
      <c r="J24" s="13"/>
      <c r="K24" s="13"/>
      <c r="L24" s="13"/>
      <c r="M24" s="13"/>
    </row>
    <row r="25" spans="1:13" x14ac:dyDescent="0.35">
      <c r="A25" s="13"/>
      <c r="B25" s="13"/>
      <c r="C25" s="13"/>
      <c r="D25" s="13"/>
      <c r="E25" s="13"/>
      <c r="F25" s="13"/>
      <c r="G25" s="13"/>
      <c r="H25" s="13"/>
      <c r="I25" s="13"/>
      <c r="J25" s="13"/>
      <c r="K25" s="13"/>
      <c r="L25" s="13"/>
      <c r="M25" s="13"/>
    </row>
    <row r="26" spans="1:13" x14ac:dyDescent="0.35">
      <c r="A26" s="13"/>
      <c r="B26" s="13"/>
      <c r="C26" s="13"/>
      <c r="D26" s="13"/>
      <c r="E26" s="13"/>
      <c r="F26" s="13"/>
      <c r="G26" s="13"/>
      <c r="H26" s="13"/>
      <c r="I26" s="13"/>
      <c r="J26" s="13"/>
      <c r="K26" s="13"/>
      <c r="L26" s="13"/>
      <c r="M26" s="13"/>
    </row>
  </sheetData>
  <mergeCells count="2">
    <mergeCell ref="A7:D7"/>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7982-CD1C-4E65-B424-C79F06143A3A}">
  <dimension ref="A1:AM27"/>
  <sheetViews>
    <sheetView zoomScale="90" zoomScaleNormal="90" workbookViewId="0">
      <selection activeCell="E11" sqref="E11"/>
    </sheetView>
  </sheetViews>
  <sheetFormatPr baseColWidth="10" defaultColWidth="11.453125" defaultRowHeight="14.5" x14ac:dyDescent="0.35"/>
  <cols>
    <col min="1" max="1" width="4.7265625" customWidth="1"/>
    <col min="2" max="2" width="13.54296875" customWidth="1"/>
    <col min="3" max="3" width="19" customWidth="1"/>
    <col min="4" max="4" width="27.81640625" customWidth="1"/>
    <col min="5" max="5" width="19.1796875" customWidth="1"/>
    <col min="6" max="6" width="19.26953125" customWidth="1"/>
    <col min="7" max="7" width="3.54296875" customWidth="1"/>
    <col min="11" max="11" width="44.81640625" customWidth="1"/>
  </cols>
  <sheetData>
    <row r="1" spans="1:39" ht="29" x14ac:dyDescent="0.35">
      <c r="A1" s="7" t="s">
        <v>1</v>
      </c>
      <c r="B1" s="7" t="s">
        <v>2</v>
      </c>
      <c r="C1" s="7" t="s">
        <v>19</v>
      </c>
      <c r="D1" s="7" t="s">
        <v>20</v>
      </c>
      <c r="E1" s="7" t="s">
        <v>21</v>
      </c>
      <c r="F1" s="7" t="s">
        <v>22</v>
      </c>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row>
    <row r="2" spans="1:39" ht="58" x14ac:dyDescent="0.35">
      <c r="A2" s="3">
        <v>1</v>
      </c>
      <c r="B2" s="1" t="s">
        <v>16</v>
      </c>
      <c r="C2" s="1" t="s">
        <v>23</v>
      </c>
      <c r="D2" s="1" t="s">
        <v>24</v>
      </c>
      <c r="E2" s="1" t="s">
        <v>25</v>
      </c>
      <c r="F2" s="2">
        <v>1800000</v>
      </c>
      <c r="G2" s="13"/>
      <c r="H2" s="23" t="s">
        <v>26</v>
      </c>
      <c r="I2" s="23"/>
      <c r="J2" s="23"/>
      <c r="K2" s="2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row>
    <row r="3" spans="1:39" ht="43.5" x14ac:dyDescent="0.35">
      <c r="A3" s="3">
        <v>2</v>
      </c>
      <c r="B3" s="1" t="s">
        <v>14</v>
      </c>
      <c r="C3" s="1" t="s">
        <v>27</v>
      </c>
      <c r="D3" s="1" t="s">
        <v>28</v>
      </c>
      <c r="E3" s="1" t="s">
        <v>29</v>
      </c>
      <c r="F3" s="2">
        <v>5500000</v>
      </c>
      <c r="G3" s="13"/>
      <c r="H3" s="23"/>
      <c r="I3" s="23"/>
      <c r="J3" s="23"/>
      <c r="K3" s="2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row>
    <row r="4" spans="1:39" ht="58" x14ac:dyDescent="0.35">
      <c r="A4" s="3">
        <v>3</v>
      </c>
      <c r="B4" s="1" t="s">
        <v>16</v>
      </c>
      <c r="C4" s="1" t="s">
        <v>30</v>
      </c>
      <c r="D4" s="1" t="s">
        <v>31</v>
      </c>
      <c r="E4" s="1" t="s">
        <v>32</v>
      </c>
      <c r="F4" s="2">
        <v>1320000</v>
      </c>
      <c r="G4" s="13"/>
      <c r="H4" s="23"/>
      <c r="I4" s="23"/>
      <c r="J4" s="23"/>
      <c r="K4" s="2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row>
    <row r="5" spans="1:39" ht="43.5" x14ac:dyDescent="0.35">
      <c r="A5" s="3">
        <v>4</v>
      </c>
      <c r="B5" s="1" t="s">
        <v>11</v>
      </c>
      <c r="C5" s="1" t="s">
        <v>33</v>
      </c>
      <c r="D5" s="1" t="s">
        <v>34</v>
      </c>
      <c r="E5" s="1" t="s">
        <v>35</v>
      </c>
      <c r="F5" s="2">
        <v>900000</v>
      </c>
      <c r="G5" s="13"/>
      <c r="H5" s="23" t="s">
        <v>36</v>
      </c>
      <c r="I5" s="23"/>
      <c r="J5" s="23"/>
      <c r="K5" s="2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row>
    <row r="6" spans="1:39" ht="15" customHeight="1" x14ac:dyDescent="0.35">
      <c r="A6" s="21" t="s">
        <v>18</v>
      </c>
      <c r="B6" s="21"/>
      <c r="C6" s="21"/>
      <c r="D6" s="21"/>
      <c r="E6" s="21"/>
      <c r="F6" s="4">
        <f>SUM(F2:F5)</f>
        <v>9520000</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row>
    <row r="7" spans="1:39" x14ac:dyDescent="0.3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row>
    <row r="8" spans="1:39" x14ac:dyDescent="0.35">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39" x14ac:dyDescent="0.3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row>
    <row r="10" spans="1:39" x14ac:dyDescent="0.3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row>
    <row r="11" spans="1:39" x14ac:dyDescent="0.3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row>
    <row r="12" spans="1:39" x14ac:dyDescent="0.3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row>
    <row r="13" spans="1:39" x14ac:dyDescent="0.3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row>
    <row r="14" spans="1:39" x14ac:dyDescent="0.3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row>
    <row r="15" spans="1:39" x14ac:dyDescent="0.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row>
    <row r="16" spans="1:39" x14ac:dyDescent="0.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row>
    <row r="17" spans="1:39" x14ac:dyDescent="0.3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row>
    <row r="18" spans="1:39" x14ac:dyDescent="0.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row>
    <row r="19" spans="1:39" x14ac:dyDescent="0.3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row>
    <row r="20" spans="1:39" x14ac:dyDescent="0.3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row>
    <row r="21" spans="1:39" x14ac:dyDescent="0.3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row>
    <row r="22" spans="1:39"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row>
    <row r="23" spans="1:39" x14ac:dyDescent="0.35">
      <c r="A23" s="13"/>
      <c r="B23" s="13"/>
      <c r="C23" s="13"/>
      <c r="D23" s="13"/>
      <c r="E23" s="13"/>
      <c r="F23" s="13"/>
    </row>
    <row r="24" spans="1:39" x14ac:dyDescent="0.35">
      <c r="A24" s="13"/>
      <c r="B24" s="13"/>
    </row>
    <row r="25" spans="1:39" x14ac:dyDescent="0.35">
      <c r="A25" s="13"/>
      <c r="B25" s="13"/>
    </row>
    <row r="26" spans="1:39" x14ac:dyDescent="0.35">
      <c r="A26" s="13"/>
      <c r="B26" s="13"/>
    </row>
    <row r="27" spans="1:39" x14ac:dyDescent="0.35">
      <c r="A27" s="13"/>
      <c r="B27" s="13"/>
    </row>
  </sheetData>
  <mergeCells count="3">
    <mergeCell ref="A6:E6"/>
    <mergeCell ref="H2:K4"/>
    <mergeCell ref="H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AF38-7695-4D0E-98C4-2DD5974D2C55}">
  <dimension ref="A1:T35"/>
  <sheetViews>
    <sheetView zoomScale="90" zoomScaleNormal="90" workbookViewId="0">
      <selection activeCell="G7" sqref="G7"/>
    </sheetView>
  </sheetViews>
  <sheetFormatPr baseColWidth="10" defaultColWidth="11.453125" defaultRowHeight="14.5" x14ac:dyDescent="0.35"/>
  <cols>
    <col min="1" max="1" width="24.81640625" bestFit="1" customWidth="1"/>
    <col min="2" max="2" width="16.1796875" customWidth="1"/>
    <col min="4" max="4" width="5.453125" customWidth="1"/>
    <col min="5" max="5" width="7.453125" customWidth="1"/>
    <col min="7" max="7" width="4.1796875" customWidth="1"/>
    <col min="8" max="8" width="5.1796875" customWidth="1"/>
    <col min="9" max="9" width="30.1796875" bestFit="1" customWidth="1"/>
    <col min="10" max="10" width="50.453125" customWidth="1"/>
  </cols>
  <sheetData>
    <row r="1" spans="1:20" x14ac:dyDescent="0.35">
      <c r="A1" s="5" t="s">
        <v>37</v>
      </c>
      <c r="B1" s="10">
        <v>9520000</v>
      </c>
      <c r="C1" s="13"/>
      <c r="D1" s="13"/>
      <c r="E1" s="13"/>
      <c r="F1" s="13"/>
      <c r="G1" s="13"/>
      <c r="H1" s="13"/>
      <c r="I1" s="13"/>
      <c r="J1" s="13"/>
      <c r="K1" s="13"/>
      <c r="L1" s="13"/>
      <c r="M1" s="13"/>
      <c r="N1" s="13"/>
      <c r="O1" s="13"/>
      <c r="P1" s="13"/>
      <c r="Q1" s="13"/>
      <c r="R1" s="13"/>
    </row>
    <row r="2" spans="1:20" x14ac:dyDescent="0.35">
      <c r="A2" s="5" t="s">
        <v>38</v>
      </c>
      <c r="B2" s="10">
        <v>15000000</v>
      </c>
      <c r="C2" s="13"/>
      <c r="D2" s="13"/>
      <c r="E2" s="13"/>
      <c r="F2" s="13"/>
      <c r="G2" s="13"/>
      <c r="H2" s="13"/>
      <c r="I2" s="27" t="s">
        <v>39</v>
      </c>
      <c r="J2" s="28"/>
      <c r="K2" s="13"/>
      <c r="L2" s="13"/>
      <c r="M2" s="13"/>
      <c r="N2" s="13"/>
      <c r="O2" s="13"/>
      <c r="P2" s="13"/>
      <c r="Q2" s="13"/>
      <c r="R2" s="13"/>
    </row>
    <row r="3" spans="1:20" x14ac:dyDescent="0.35">
      <c r="A3" s="5" t="s">
        <v>40</v>
      </c>
      <c r="B3" s="10">
        <f>B2-B1</f>
        <v>5480000</v>
      </c>
      <c r="C3" s="13"/>
      <c r="D3" s="13"/>
      <c r="E3" s="13"/>
      <c r="F3" s="13"/>
      <c r="G3" s="13"/>
      <c r="H3" s="13"/>
      <c r="I3" s="15" t="s">
        <v>41</v>
      </c>
      <c r="J3" s="15" t="s">
        <v>42</v>
      </c>
      <c r="K3" s="13"/>
      <c r="L3" s="13"/>
      <c r="M3" s="13"/>
      <c r="N3" s="13"/>
      <c r="O3" s="13"/>
      <c r="P3" s="13"/>
      <c r="Q3" s="13"/>
      <c r="R3" s="13"/>
    </row>
    <row r="4" spans="1:20" ht="36" x14ac:dyDescent="0.35">
      <c r="A4" s="13"/>
      <c r="B4" s="13"/>
      <c r="C4" s="13"/>
      <c r="D4" s="13"/>
      <c r="E4" s="13"/>
      <c r="F4" s="13"/>
      <c r="G4" s="13"/>
      <c r="H4" s="13"/>
      <c r="I4" s="14" t="s">
        <v>43</v>
      </c>
      <c r="J4" s="14" t="s">
        <v>44</v>
      </c>
      <c r="K4" s="13"/>
      <c r="L4" s="13"/>
      <c r="M4" s="13"/>
      <c r="N4" s="13"/>
      <c r="O4" s="13"/>
      <c r="P4" s="13"/>
      <c r="Q4" s="13"/>
      <c r="R4" s="13"/>
    </row>
    <row r="5" spans="1:20" ht="24" x14ac:dyDescent="0.35">
      <c r="A5" s="26" t="s">
        <v>45</v>
      </c>
      <c r="B5" s="26"/>
      <c r="C5" s="26"/>
      <c r="D5" s="13"/>
      <c r="E5" s="13"/>
      <c r="F5" s="13"/>
      <c r="G5" s="13"/>
      <c r="H5" s="13"/>
      <c r="I5" s="14" t="s">
        <v>46</v>
      </c>
      <c r="J5" s="14" t="s">
        <v>47</v>
      </c>
      <c r="K5" s="13"/>
      <c r="L5" s="13"/>
      <c r="M5" s="13"/>
      <c r="N5" s="13"/>
      <c r="O5" s="13"/>
      <c r="P5" s="13"/>
      <c r="Q5" s="13"/>
      <c r="R5" s="13"/>
      <c r="S5" s="13"/>
      <c r="T5" s="13"/>
    </row>
    <row r="6" spans="1:20" ht="24" x14ac:dyDescent="0.35">
      <c r="A6" s="5" t="s">
        <v>48</v>
      </c>
      <c r="B6" s="11">
        <f>(B3/B1)*100</f>
        <v>57.563025210084028</v>
      </c>
      <c r="C6" s="12">
        <v>0.5756</v>
      </c>
      <c r="D6" s="13"/>
      <c r="E6" s="13"/>
      <c r="F6" s="13"/>
      <c r="G6" s="13"/>
      <c r="H6" s="13"/>
      <c r="I6" s="14" t="s">
        <v>49</v>
      </c>
      <c r="J6" s="14" t="s">
        <v>50</v>
      </c>
      <c r="K6" s="13"/>
      <c r="L6" s="13"/>
      <c r="M6" s="13"/>
      <c r="N6" s="13"/>
      <c r="O6" s="13"/>
      <c r="P6" s="13"/>
      <c r="Q6" s="13"/>
      <c r="R6" s="13"/>
      <c r="S6" s="13"/>
      <c r="T6" s="13"/>
    </row>
    <row r="7" spans="1:20" ht="24" x14ac:dyDescent="0.35">
      <c r="A7" s="13"/>
      <c r="B7" s="13"/>
      <c r="C7" s="13"/>
      <c r="D7" s="13"/>
      <c r="E7" s="13"/>
      <c r="F7" s="13"/>
      <c r="G7" s="13"/>
      <c r="H7" s="13"/>
      <c r="I7" s="14" t="s">
        <v>51</v>
      </c>
      <c r="J7" s="14" t="s">
        <v>52</v>
      </c>
      <c r="K7" s="13"/>
      <c r="L7" s="13"/>
      <c r="M7" s="13"/>
      <c r="N7" s="13"/>
      <c r="O7" s="13"/>
      <c r="P7" s="13"/>
      <c r="Q7" s="13"/>
      <c r="R7" s="13"/>
    </row>
    <row r="8" spans="1:20" ht="16" customHeight="1" x14ac:dyDescent="0.35">
      <c r="A8" s="25" t="s">
        <v>53</v>
      </c>
      <c r="B8" s="24" t="s">
        <v>54</v>
      </c>
      <c r="C8" s="24"/>
      <c r="D8" s="24"/>
      <c r="E8" s="24"/>
      <c r="F8" s="24"/>
      <c r="G8" s="24"/>
      <c r="H8" s="13"/>
      <c r="I8" s="16" t="s">
        <v>55</v>
      </c>
      <c r="J8" s="17" t="s">
        <v>56</v>
      </c>
      <c r="K8" s="13"/>
      <c r="L8" s="13"/>
      <c r="M8" s="13"/>
      <c r="N8" s="13"/>
      <c r="O8" s="13"/>
      <c r="P8" s="13"/>
      <c r="Q8" s="13"/>
      <c r="R8" s="13"/>
      <c r="S8" s="13"/>
    </row>
    <row r="9" spans="1:20" ht="23.15" customHeight="1" x14ac:dyDescent="0.35">
      <c r="A9" s="25"/>
      <c r="B9" s="24"/>
      <c r="C9" s="24"/>
      <c r="D9" s="24"/>
      <c r="E9" s="24"/>
      <c r="F9" s="24"/>
      <c r="G9" s="24"/>
      <c r="H9" s="13"/>
      <c r="I9" s="13"/>
      <c r="J9" s="13"/>
      <c r="K9" s="13"/>
      <c r="L9" s="13"/>
      <c r="M9" s="13"/>
      <c r="N9" s="13"/>
      <c r="O9" s="13"/>
      <c r="P9" s="13"/>
      <c r="Q9" s="13"/>
      <c r="R9" s="13"/>
      <c r="S9" s="13"/>
    </row>
    <row r="10" spans="1:20" ht="23.15" customHeight="1" x14ac:dyDescent="0.35">
      <c r="A10" s="25"/>
      <c r="B10" s="24"/>
      <c r="C10" s="24"/>
      <c r="D10" s="24"/>
      <c r="E10" s="24"/>
      <c r="F10" s="24"/>
      <c r="G10" s="24"/>
      <c r="H10" s="13"/>
      <c r="I10" s="13"/>
      <c r="J10" s="13"/>
      <c r="K10" s="13"/>
      <c r="L10" s="13"/>
      <c r="M10" s="13"/>
      <c r="N10" s="13"/>
      <c r="O10" s="13"/>
      <c r="P10" s="13"/>
      <c r="Q10" s="13"/>
      <c r="R10" s="13"/>
      <c r="S10" s="13"/>
    </row>
    <row r="11" spans="1:20" ht="23.15" customHeight="1" x14ac:dyDescent="0.35">
      <c r="A11" s="25"/>
      <c r="B11" s="24"/>
      <c r="C11" s="24"/>
      <c r="D11" s="24"/>
      <c r="E11" s="24"/>
      <c r="F11" s="24"/>
      <c r="G11" s="24"/>
      <c r="H11" s="13"/>
      <c r="I11" s="13"/>
      <c r="J11" s="13"/>
      <c r="K11" s="13"/>
      <c r="L11" s="13"/>
      <c r="M11" s="13"/>
      <c r="N11" s="13"/>
      <c r="O11" s="13"/>
      <c r="P11" s="13"/>
      <c r="Q11" s="13"/>
      <c r="R11" s="13"/>
      <c r="S11" s="13"/>
    </row>
    <row r="12" spans="1:20" ht="23.15" customHeight="1" x14ac:dyDescent="0.35">
      <c r="A12" s="25"/>
      <c r="B12" s="24"/>
      <c r="C12" s="24"/>
      <c r="D12" s="24"/>
      <c r="E12" s="24"/>
      <c r="F12" s="24"/>
      <c r="G12" s="24"/>
      <c r="H12" s="13"/>
      <c r="I12" s="13"/>
      <c r="J12" s="13"/>
      <c r="K12" s="13"/>
      <c r="L12" s="13"/>
      <c r="M12" s="13"/>
      <c r="N12" s="13"/>
      <c r="O12" s="13"/>
      <c r="P12" s="13"/>
      <c r="Q12" s="13"/>
      <c r="R12" s="13"/>
      <c r="S12" s="13"/>
    </row>
    <row r="13" spans="1:20" ht="23.15" customHeight="1" x14ac:dyDescent="0.35">
      <c r="A13" s="25"/>
      <c r="B13" s="24"/>
      <c r="C13" s="24"/>
      <c r="D13" s="24"/>
      <c r="E13" s="24"/>
      <c r="F13" s="24"/>
      <c r="G13" s="24"/>
      <c r="H13" s="13"/>
      <c r="I13" s="13"/>
      <c r="J13" s="13"/>
      <c r="K13" s="13"/>
      <c r="L13" s="13"/>
      <c r="M13" s="13"/>
      <c r="N13" s="13"/>
      <c r="O13" s="13"/>
      <c r="P13" s="13"/>
      <c r="Q13" s="13"/>
      <c r="R13" s="13"/>
      <c r="S13" s="13"/>
    </row>
    <row r="14" spans="1:20" x14ac:dyDescent="0.35">
      <c r="A14" s="13"/>
      <c r="B14" s="13"/>
      <c r="C14" s="13"/>
      <c r="D14" s="13"/>
      <c r="E14" s="13"/>
      <c r="F14" s="13"/>
      <c r="G14" s="13"/>
      <c r="H14" s="13"/>
      <c r="I14" s="13"/>
      <c r="J14" s="13"/>
      <c r="K14" s="13"/>
      <c r="L14" s="13"/>
      <c r="M14" s="13"/>
      <c r="N14" s="13"/>
      <c r="O14" s="13"/>
      <c r="P14" s="13"/>
      <c r="Q14" s="13"/>
      <c r="R14" s="13"/>
      <c r="S14" s="13"/>
    </row>
    <row r="15" spans="1:20" x14ac:dyDescent="0.35">
      <c r="A15" s="13"/>
      <c r="B15" s="13"/>
      <c r="C15" s="13"/>
      <c r="D15" s="13"/>
      <c r="E15" s="13"/>
      <c r="F15" s="13"/>
      <c r="G15" s="13"/>
      <c r="H15" s="13"/>
      <c r="I15" s="13"/>
      <c r="J15" s="13"/>
      <c r="K15" s="13"/>
      <c r="L15" s="13"/>
      <c r="M15" s="13"/>
      <c r="N15" s="13"/>
      <c r="O15" s="13"/>
      <c r="P15" s="13"/>
      <c r="Q15" s="13"/>
      <c r="R15" s="13"/>
      <c r="S15" s="13"/>
    </row>
    <row r="16" spans="1:20" x14ac:dyDescent="0.35">
      <c r="A16" s="13"/>
      <c r="B16" s="13"/>
      <c r="C16" s="13"/>
      <c r="D16" s="13"/>
      <c r="E16" s="13"/>
      <c r="F16" s="13"/>
      <c r="G16" s="13"/>
      <c r="H16" s="13"/>
      <c r="I16" s="13"/>
      <c r="J16" s="13"/>
      <c r="K16" s="13"/>
      <c r="L16" s="13"/>
      <c r="M16" s="13"/>
      <c r="N16" s="13"/>
      <c r="O16" s="13"/>
      <c r="P16" s="13"/>
      <c r="Q16" s="13"/>
      <c r="R16" s="13"/>
      <c r="S16" s="13"/>
    </row>
    <row r="17" spans="1:19" x14ac:dyDescent="0.35">
      <c r="A17" s="13"/>
      <c r="B17" s="13"/>
      <c r="C17" s="13"/>
      <c r="D17" s="13"/>
      <c r="E17" s="13"/>
      <c r="F17" s="13"/>
      <c r="G17" s="13"/>
      <c r="H17" s="13"/>
      <c r="I17" s="13"/>
      <c r="J17" s="13"/>
      <c r="K17" s="13"/>
      <c r="L17" s="13"/>
      <c r="M17" s="13"/>
      <c r="N17" s="13"/>
      <c r="O17" s="13"/>
      <c r="P17" s="13"/>
      <c r="Q17" s="13"/>
      <c r="R17" s="13"/>
      <c r="S17" s="13"/>
    </row>
    <row r="18" spans="1:19" x14ac:dyDescent="0.35">
      <c r="A18" s="13"/>
      <c r="B18" s="13"/>
      <c r="C18" s="13"/>
      <c r="D18" s="13"/>
      <c r="E18" s="13"/>
      <c r="F18" s="13"/>
      <c r="G18" s="13"/>
      <c r="H18" s="13"/>
      <c r="I18" s="13"/>
      <c r="J18" s="13"/>
      <c r="K18" s="13"/>
      <c r="L18" s="13"/>
      <c r="M18" s="13"/>
      <c r="N18" s="13"/>
      <c r="O18" s="13"/>
      <c r="P18" s="13"/>
      <c r="Q18" s="13"/>
      <c r="R18" s="13"/>
      <c r="S18" s="13"/>
    </row>
    <row r="19" spans="1:19" x14ac:dyDescent="0.35">
      <c r="A19" s="13"/>
      <c r="B19" s="13"/>
      <c r="C19" s="13"/>
      <c r="D19" s="13"/>
      <c r="E19" s="13"/>
      <c r="F19" s="13"/>
      <c r="G19" s="13"/>
      <c r="H19" s="13"/>
      <c r="I19" s="13"/>
      <c r="J19" s="13"/>
      <c r="K19" s="13"/>
      <c r="L19" s="13"/>
      <c r="M19" s="13"/>
      <c r="N19" s="13"/>
      <c r="O19" s="13"/>
      <c r="P19" s="13"/>
      <c r="Q19" s="13"/>
      <c r="R19" s="13"/>
      <c r="S19" s="13"/>
    </row>
    <row r="20" spans="1:19" x14ac:dyDescent="0.35">
      <c r="A20" s="13"/>
      <c r="B20" s="13"/>
      <c r="C20" s="13"/>
      <c r="D20" s="13"/>
      <c r="E20" s="13"/>
      <c r="F20" s="13"/>
      <c r="G20" s="13"/>
      <c r="H20" s="13"/>
      <c r="I20" s="13"/>
      <c r="J20" s="13"/>
      <c r="K20" s="13"/>
      <c r="L20" s="13"/>
      <c r="M20" s="13"/>
      <c r="N20" s="13"/>
      <c r="O20" s="13"/>
      <c r="P20" s="13"/>
      <c r="Q20" s="13"/>
      <c r="R20" s="13"/>
      <c r="S20" s="13"/>
    </row>
    <row r="21" spans="1:19" x14ac:dyDescent="0.35">
      <c r="A21" s="13"/>
      <c r="B21" s="13"/>
      <c r="C21" s="13"/>
      <c r="D21" s="13"/>
      <c r="E21" s="13"/>
      <c r="F21" s="13"/>
      <c r="G21" s="13"/>
      <c r="H21" s="13"/>
      <c r="I21" s="13"/>
      <c r="J21" s="13"/>
      <c r="K21" s="13"/>
      <c r="L21" s="13"/>
      <c r="M21" s="13"/>
      <c r="N21" s="13"/>
      <c r="O21" s="13"/>
      <c r="P21" s="13"/>
      <c r="Q21" s="13"/>
      <c r="R21" s="13"/>
      <c r="S21" s="13"/>
    </row>
    <row r="22" spans="1:19" x14ac:dyDescent="0.35">
      <c r="A22" s="13"/>
      <c r="B22" s="13"/>
      <c r="C22" s="13"/>
      <c r="D22" s="13"/>
      <c r="E22" s="13"/>
      <c r="F22" s="13"/>
      <c r="G22" s="13"/>
      <c r="H22" s="13"/>
      <c r="I22" s="13"/>
      <c r="J22" s="13"/>
      <c r="K22" s="13"/>
      <c r="L22" s="13"/>
      <c r="M22" s="13"/>
      <c r="N22" s="13"/>
      <c r="O22" s="13"/>
      <c r="P22" s="13"/>
      <c r="Q22" s="13"/>
      <c r="R22" s="13"/>
      <c r="S22" s="13"/>
    </row>
    <row r="23" spans="1:19" x14ac:dyDescent="0.35">
      <c r="A23" s="13"/>
      <c r="B23" s="13"/>
      <c r="C23" s="13"/>
      <c r="D23" s="13"/>
      <c r="E23" s="13"/>
      <c r="F23" s="13"/>
      <c r="G23" s="13"/>
      <c r="H23" s="13"/>
      <c r="I23" s="13"/>
      <c r="J23" s="13"/>
      <c r="K23" s="13"/>
      <c r="L23" s="13"/>
      <c r="M23" s="13"/>
      <c r="N23" s="13"/>
      <c r="O23" s="13"/>
      <c r="P23" s="13"/>
      <c r="Q23" s="13"/>
      <c r="R23" s="13"/>
      <c r="S23" s="13"/>
    </row>
    <row r="24" spans="1:19" x14ac:dyDescent="0.35">
      <c r="A24" s="13"/>
      <c r="B24" s="13"/>
      <c r="C24" s="13"/>
      <c r="D24" s="13"/>
      <c r="E24" s="13"/>
      <c r="F24" s="13"/>
      <c r="G24" s="13"/>
      <c r="H24" s="13"/>
      <c r="I24" s="13"/>
      <c r="J24" s="13"/>
      <c r="K24" s="13"/>
      <c r="L24" s="13"/>
      <c r="M24" s="13"/>
      <c r="N24" s="13"/>
      <c r="O24" s="13"/>
      <c r="P24" s="13"/>
      <c r="Q24" s="13"/>
      <c r="R24" s="13"/>
      <c r="S24" s="13"/>
    </row>
    <row r="25" spans="1:19" x14ac:dyDescent="0.35">
      <c r="A25" s="13"/>
      <c r="B25" s="13"/>
      <c r="C25" s="13"/>
      <c r="D25" s="13"/>
      <c r="E25" s="13"/>
      <c r="F25" s="13"/>
      <c r="G25" s="13"/>
      <c r="H25" s="13"/>
      <c r="I25" s="13"/>
      <c r="J25" s="13"/>
      <c r="K25" s="13"/>
      <c r="L25" s="13"/>
      <c r="M25" s="13"/>
      <c r="N25" s="13"/>
      <c r="O25" s="13"/>
      <c r="P25" s="13"/>
      <c r="Q25" s="13"/>
      <c r="R25" s="13"/>
      <c r="S25" s="13"/>
    </row>
    <row r="26" spans="1:19" x14ac:dyDescent="0.35">
      <c r="A26" s="13"/>
      <c r="B26" s="13"/>
      <c r="C26" s="13"/>
      <c r="D26" s="13"/>
      <c r="E26" s="13"/>
      <c r="F26" s="13"/>
      <c r="G26" s="13"/>
      <c r="H26" s="13"/>
      <c r="I26" s="13"/>
      <c r="J26" s="13"/>
      <c r="K26" s="13"/>
      <c r="L26" s="13"/>
      <c r="M26" s="13"/>
      <c r="N26" s="13"/>
      <c r="O26" s="13"/>
      <c r="P26" s="13"/>
      <c r="Q26" s="13"/>
      <c r="R26" s="13"/>
      <c r="S26" s="13"/>
    </row>
    <row r="27" spans="1:19" x14ac:dyDescent="0.35">
      <c r="A27" s="13"/>
      <c r="B27" s="13"/>
      <c r="C27" s="13"/>
      <c r="D27" s="13"/>
      <c r="E27" s="13"/>
      <c r="F27" s="13"/>
      <c r="G27" s="13"/>
      <c r="H27" s="13"/>
      <c r="I27" s="13"/>
      <c r="J27" s="13"/>
      <c r="K27" s="13"/>
      <c r="L27" s="13"/>
      <c r="M27" s="13"/>
      <c r="N27" s="13"/>
      <c r="O27" s="13"/>
      <c r="P27" s="13"/>
      <c r="Q27" s="13"/>
      <c r="R27" s="13"/>
      <c r="S27" s="13"/>
    </row>
    <row r="28" spans="1:19" x14ac:dyDescent="0.35">
      <c r="A28" s="13"/>
      <c r="B28" s="13"/>
      <c r="C28" s="13"/>
      <c r="D28" s="13"/>
      <c r="E28" s="13"/>
      <c r="F28" s="13"/>
      <c r="G28" s="13"/>
    </row>
    <row r="29" spans="1:19" x14ac:dyDescent="0.35">
      <c r="A29" s="13"/>
      <c r="B29" s="13"/>
      <c r="C29" s="13"/>
      <c r="D29" s="13"/>
      <c r="E29" s="13"/>
      <c r="F29" s="13"/>
      <c r="G29" s="13"/>
    </row>
    <row r="30" spans="1:19" x14ac:dyDescent="0.35">
      <c r="A30" s="13"/>
      <c r="B30" s="13"/>
      <c r="C30" s="13"/>
      <c r="D30" s="13"/>
      <c r="E30" s="13"/>
      <c r="F30" s="13"/>
      <c r="G30" s="13"/>
    </row>
    <row r="31" spans="1:19" x14ac:dyDescent="0.35">
      <c r="A31" s="13"/>
      <c r="B31" s="13"/>
      <c r="C31" s="13"/>
      <c r="D31" s="13"/>
      <c r="E31" s="13"/>
      <c r="F31" s="13"/>
      <c r="G31" s="13"/>
    </row>
    <row r="32" spans="1:19" x14ac:dyDescent="0.35">
      <c r="A32" s="13"/>
      <c r="B32" s="13"/>
      <c r="C32" s="13"/>
      <c r="D32" s="13"/>
      <c r="E32" s="13"/>
      <c r="F32" s="13"/>
      <c r="G32" s="13"/>
    </row>
    <row r="33" spans="1:7" x14ac:dyDescent="0.35">
      <c r="A33" s="13"/>
      <c r="B33" s="13"/>
      <c r="C33" s="13"/>
      <c r="D33" s="13"/>
      <c r="E33" s="13"/>
      <c r="F33" s="13"/>
      <c r="G33" s="13"/>
    </row>
    <row r="34" spans="1:7" x14ac:dyDescent="0.35">
      <c r="A34" s="13"/>
      <c r="B34" s="13"/>
      <c r="C34" s="13"/>
      <c r="D34" s="13"/>
      <c r="E34" s="13"/>
      <c r="F34" s="13"/>
      <c r="G34" s="13"/>
    </row>
    <row r="35" spans="1:7" x14ac:dyDescent="0.35">
      <c r="A35" s="13"/>
      <c r="B35" s="13"/>
      <c r="C35" s="13"/>
      <c r="D35" s="13"/>
      <c r="E35" s="13"/>
      <c r="F35" s="13"/>
      <c r="G35" s="13"/>
    </row>
  </sheetData>
  <mergeCells count="4">
    <mergeCell ref="B8:G13"/>
    <mergeCell ref="A8:A13"/>
    <mergeCell ref="A5:C5"/>
    <mergeCell ref="I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0044-A98E-43CF-B4E4-B8478E6CF65C}">
  <dimension ref="A1:AO36"/>
  <sheetViews>
    <sheetView workbookViewId="0">
      <selection activeCell="G14" sqref="G14"/>
    </sheetView>
  </sheetViews>
  <sheetFormatPr baseColWidth="10" defaultColWidth="11.453125" defaultRowHeight="14.5" x14ac:dyDescent="0.35"/>
  <cols>
    <col min="1" max="1" width="2.26953125" customWidth="1"/>
    <col min="2" max="2" width="53" customWidth="1"/>
    <col min="3" max="6" width="7.453125" customWidth="1"/>
  </cols>
  <sheetData>
    <row r="1" spans="1:41" x14ac:dyDescent="0.35">
      <c r="A1" s="13"/>
      <c r="B1" s="6" t="s">
        <v>57</v>
      </c>
      <c r="C1" s="6" t="s">
        <v>58</v>
      </c>
      <c r="D1" s="6" t="s">
        <v>59</v>
      </c>
      <c r="E1" s="6" t="s">
        <v>60</v>
      </c>
      <c r="F1" s="6" t="s">
        <v>61</v>
      </c>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row>
    <row r="2" spans="1:41" x14ac:dyDescent="0.35">
      <c r="A2" s="13"/>
      <c r="B2" s="5" t="s">
        <v>62</v>
      </c>
      <c r="C2" s="20" t="s">
        <v>63</v>
      </c>
      <c r="D2" s="20"/>
      <c r="E2" s="20"/>
      <c r="F2" s="20"/>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row>
    <row r="3" spans="1:41" x14ac:dyDescent="0.35">
      <c r="A3" s="13"/>
      <c r="B3" s="5" t="s">
        <v>64</v>
      </c>
      <c r="C3" s="20" t="s">
        <v>63</v>
      </c>
      <c r="D3" s="20"/>
      <c r="E3" s="20"/>
      <c r="F3" s="20"/>
      <c r="G3" s="13"/>
      <c r="H3" s="23" t="s">
        <v>65</v>
      </c>
      <c r="I3" s="23"/>
      <c r="J3" s="2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row>
    <row r="4" spans="1:41" x14ac:dyDescent="0.35">
      <c r="A4" s="13"/>
      <c r="B4" s="5" t="s">
        <v>66</v>
      </c>
      <c r="C4" s="20"/>
      <c r="D4" s="20" t="s">
        <v>63</v>
      </c>
      <c r="E4" s="20"/>
      <c r="F4" s="20"/>
      <c r="G4" s="13"/>
      <c r="H4" s="23"/>
      <c r="I4" s="23"/>
      <c r="J4" s="2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row>
    <row r="5" spans="1:41" x14ac:dyDescent="0.35">
      <c r="A5" s="13"/>
      <c r="B5" s="5" t="s">
        <v>67</v>
      </c>
      <c r="C5" s="20"/>
      <c r="D5" s="20" t="s">
        <v>63</v>
      </c>
      <c r="E5" s="20"/>
      <c r="F5" s="20"/>
      <c r="G5" s="13"/>
      <c r="H5" s="23"/>
      <c r="I5" s="23"/>
      <c r="J5" s="2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row>
    <row r="6" spans="1:41" x14ac:dyDescent="0.35">
      <c r="A6" s="13"/>
      <c r="B6" s="5" t="s">
        <v>68</v>
      </c>
      <c r="C6" s="20"/>
      <c r="D6" s="20" t="s">
        <v>63</v>
      </c>
      <c r="E6" s="20"/>
      <c r="F6" s="20"/>
      <c r="G6" s="13"/>
      <c r="H6" s="23"/>
      <c r="I6" s="23"/>
      <c r="J6" s="2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row>
    <row r="7" spans="1:41" x14ac:dyDescent="0.35">
      <c r="A7" s="13"/>
      <c r="B7" s="5" t="s">
        <v>69</v>
      </c>
      <c r="C7" s="20"/>
      <c r="D7" s="20"/>
      <c r="E7" s="20" t="s">
        <v>63</v>
      </c>
      <c r="F7" s="20"/>
      <c r="G7" s="13"/>
      <c r="H7" s="23"/>
      <c r="I7" s="23"/>
      <c r="J7" s="2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row>
    <row r="8" spans="1:41" x14ac:dyDescent="0.35">
      <c r="A8" s="13"/>
      <c r="B8" s="5" t="s">
        <v>70</v>
      </c>
      <c r="C8" s="20"/>
      <c r="D8" s="20"/>
      <c r="E8" s="20" t="s">
        <v>63</v>
      </c>
      <c r="F8" s="20"/>
      <c r="G8" s="13"/>
      <c r="H8" s="23"/>
      <c r="I8" s="23"/>
      <c r="J8" s="2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row>
    <row r="9" spans="1:41" x14ac:dyDescent="0.35">
      <c r="A9" s="13"/>
      <c r="B9" s="5" t="s">
        <v>71</v>
      </c>
      <c r="C9" s="20"/>
      <c r="D9" s="20"/>
      <c r="E9" s="20" t="s">
        <v>63</v>
      </c>
      <c r="F9" s="20"/>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row>
    <row r="10" spans="1:41" x14ac:dyDescent="0.35">
      <c r="A10" s="13"/>
      <c r="B10" s="5" t="s">
        <v>72</v>
      </c>
      <c r="C10" s="20"/>
      <c r="D10" s="20"/>
      <c r="E10" s="20"/>
      <c r="F10" s="20" t="s">
        <v>63</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row>
    <row r="11" spans="1:41" x14ac:dyDescent="0.35">
      <c r="A11" s="13"/>
      <c r="B11" s="5" t="s">
        <v>73</v>
      </c>
      <c r="C11" s="20"/>
      <c r="D11" s="20"/>
      <c r="E11" s="20"/>
      <c r="F11" s="20" t="s">
        <v>63</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row>
    <row r="12" spans="1:41" x14ac:dyDescent="0.3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x14ac:dyDescent="0.3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x14ac:dyDescent="0.35">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x14ac:dyDescent="0.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x14ac:dyDescent="0.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41" x14ac:dyDescent="0.3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row>
    <row r="18" spans="1:41" x14ac:dyDescent="0.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row>
    <row r="19" spans="1:41" x14ac:dyDescent="0.3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row>
    <row r="20" spans="1:41" x14ac:dyDescent="0.3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row>
    <row r="21" spans="1:41" x14ac:dyDescent="0.3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row>
    <row r="22" spans="1:41"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row>
    <row r="23" spans="1:41" x14ac:dyDescent="0.3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row>
    <row r="24" spans="1:41" x14ac:dyDescent="0.3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row>
    <row r="25" spans="1:41" x14ac:dyDescent="0.3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row>
    <row r="26" spans="1:41" x14ac:dyDescent="0.3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row>
    <row r="27" spans="1:41" x14ac:dyDescent="0.35">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row>
    <row r="28" spans="1:41" s="13" customFormat="1" x14ac:dyDescent="0.35"/>
    <row r="29" spans="1:41" s="13" customFormat="1" x14ac:dyDescent="0.35"/>
    <row r="30" spans="1:41" s="13" customFormat="1" x14ac:dyDescent="0.35"/>
    <row r="31" spans="1:41" s="13" customFormat="1" x14ac:dyDescent="0.35"/>
    <row r="32" spans="1:41" s="13" customFormat="1" x14ac:dyDescent="0.35"/>
    <row r="33" s="13" customFormat="1" x14ac:dyDescent="0.35"/>
    <row r="34" s="13" customFormat="1" x14ac:dyDescent="0.35"/>
    <row r="35" s="13" customFormat="1" x14ac:dyDescent="0.35"/>
    <row r="36" s="13" customFormat="1" x14ac:dyDescent="0.35"/>
  </sheetData>
  <mergeCells count="1">
    <mergeCell ref="H3:J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E4C4-F3F9-4835-B1F4-78C4A60F6F73}">
  <dimension ref="A1:AD995"/>
  <sheetViews>
    <sheetView zoomScale="70" zoomScaleNormal="70" workbookViewId="0">
      <selection activeCell="C5" sqref="C5"/>
    </sheetView>
  </sheetViews>
  <sheetFormatPr baseColWidth="10" defaultColWidth="11.453125" defaultRowHeight="14.5" x14ac:dyDescent="0.35"/>
  <cols>
    <col min="2" max="2" width="21.7265625" customWidth="1"/>
    <col min="3" max="3" width="43.453125" bestFit="1" customWidth="1"/>
    <col min="4" max="4" width="15.7265625" customWidth="1"/>
    <col min="5" max="5" width="45.54296875" customWidth="1"/>
    <col min="6" max="6" width="51.453125" customWidth="1"/>
  </cols>
  <sheetData>
    <row r="1" spans="1:30" ht="29.15" customHeight="1" x14ac:dyDescent="0.35">
      <c r="A1" s="29" t="s">
        <v>74</v>
      </c>
      <c r="B1" s="30"/>
      <c r="C1" s="27" t="s">
        <v>24</v>
      </c>
      <c r="D1" s="32"/>
      <c r="E1" s="32"/>
      <c r="F1" s="28"/>
      <c r="G1" s="13"/>
      <c r="H1" s="13"/>
      <c r="I1" s="13"/>
      <c r="J1" s="13"/>
      <c r="K1" s="13"/>
      <c r="L1" s="13"/>
      <c r="M1" s="13"/>
      <c r="N1" s="13"/>
      <c r="O1" s="13"/>
      <c r="P1" s="13"/>
      <c r="Q1" s="13"/>
      <c r="R1" s="13"/>
      <c r="S1" s="13"/>
      <c r="T1" s="13"/>
      <c r="U1" s="13"/>
      <c r="V1" s="13"/>
      <c r="W1" s="13"/>
      <c r="X1" s="13"/>
      <c r="Y1" s="13"/>
      <c r="Z1" s="13"/>
      <c r="AA1" s="13"/>
      <c r="AB1" s="13"/>
      <c r="AC1" s="13"/>
      <c r="AD1" s="13"/>
    </row>
    <row r="2" spans="1:30" x14ac:dyDescent="0.35">
      <c r="A2" s="18" t="s">
        <v>75</v>
      </c>
      <c r="B2" s="18" t="s">
        <v>76</v>
      </c>
      <c r="C2" s="18" t="s">
        <v>77</v>
      </c>
      <c r="D2" s="18" t="s">
        <v>78</v>
      </c>
      <c r="E2" s="18" t="s">
        <v>79</v>
      </c>
      <c r="F2" s="18" t="s">
        <v>80</v>
      </c>
      <c r="G2" s="13"/>
      <c r="H2" s="13"/>
      <c r="I2" s="13"/>
      <c r="J2" s="13"/>
      <c r="K2" s="13"/>
      <c r="L2" s="13"/>
      <c r="M2" s="13"/>
      <c r="N2" s="13"/>
      <c r="O2" s="13"/>
      <c r="P2" s="13"/>
      <c r="Q2" s="13"/>
      <c r="R2" s="13"/>
      <c r="S2" s="13"/>
      <c r="T2" s="13"/>
      <c r="U2" s="13"/>
      <c r="V2" s="13"/>
      <c r="W2" s="13"/>
      <c r="X2" s="13"/>
      <c r="Y2" s="13"/>
      <c r="Z2" s="13"/>
      <c r="AA2" s="13"/>
      <c r="AB2" s="13"/>
      <c r="AC2" s="13"/>
      <c r="AD2" s="13"/>
    </row>
    <row r="3" spans="1:30" ht="35.25" customHeight="1" x14ac:dyDescent="0.35">
      <c r="A3" s="3">
        <v>1</v>
      </c>
      <c r="B3" s="1" t="s">
        <v>81</v>
      </c>
      <c r="C3" s="1" t="s">
        <v>82</v>
      </c>
      <c r="D3" s="1" t="s">
        <v>83</v>
      </c>
      <c r="E3" s="1" t="s">
        <v>84</v>
      </c>
      <c r="F3" s="19" t="s">
        <v>85</v>
      </c>
      <c r="G3" s="13"/>
      <c r="H3" s="13"/>
      <c r="I3" s="13"/>
      <c r="J3" s="13"/>
      <c r="K3" s="13"/>
      <c r="L3" s="13"/>
      <c r="M3" s="13"/>
      <c r="N3" s="13"/>
      <c r="O3" s="13"/>
      <c r="P3" s="13"/>
      <c r="Q3" s="13"/>
      <c r="R3" s="13"/>
      <c r="S3" s="13"/>
      <c r="T3" s="13"/>
      <c r="U3" s="13"/>
      <c r="V3" s="13"/>
      <c r="W3" s="13"/>
      <c r="X3" s="13"/>
      <c r="Y3" s="13"/>
      <c r="Z3" s="13"/>
      <c r="AA3" s="13"/>
      <c r="AB3" s="13"/>
      <c r="AC3" s="13"/>
      <c r="AD3" s="13"/>
    </row>
    <row r="4" spans="1:30" ht="43.5" x14ac:dyDescent="0.35">
      <c r="A4" s="3">
        <v>2</v>
      </c>
      <c r="B4" s="1" t="s">
        <v>86</v>
      </c>
      <c r="C4" s="1" t="s">
        <v>87</v>
      </c>
      <c r="D4" s="1" t="s">
        <v>88</v>
      </c>
      <c r="E4" s="1" t="s">
        <v>89</v>
      </c>
      <c r="F4" s="19" t="s">
        <v>90</v>
      </c>
      <c r="G4" s="13"/>
      <c r="H4" s="13"/>
      <c r="I4" s="13"/>
      <c r="J4" s="13"/>
      <c r="K4" s="13"/>
      <c r="L4" s="13"/>
      <c r="M4" s="13"/>
      <c r="N4" s="13"/>
      <c r="O4" s="13"/>
      <c r="P4" s="13"/>
      <c r="Q4" s="13"/>
      <c r="R4" s="13"/>
      <c r="S4" s="13"/>
      <c r="T4" s="13"/>
      <c r="U4" s="13"/>
      <c r="V4" s="13"/>
      <c r="W4" s="13"/>
      <c r="X4" s="13"/>
      <c r="Y4" s="13"/>
      <c r="Z4" s="13"/>
      <c r="AA4" s="13"/>
      <c r="AB4" s="13"/>
      <c r="AC4" s="13"/>
      <c r="AD4" s="13"/>
    </row>
    <row r="5" spans="1:30" ht="43.5" x14ac:dyDescent="0.35">
      <c r="A5" s="3">
        <v>3</v>
      </c>
      <c r="B5" s="1" t="s">
        <v>91</v>
      </c>
      <c r="C5" s="1" t="s">
        <v>92</v>
      </c>
      <c r="D5" s="1" t="s">
        <v>93</v>
      </c>
      <c r="E5" s="1" t="s">
        <v>94</v>
      </c>
      <c r="F5" s="19" t="s">
        <v>95</v>
      </c>
      <c r="G5" s="13"/>
      <c r="H5" s="13"/>
      <c r="I5" s="13"/>
      <c r="J5" s="13"/>
      <c r="K5" s="13"/>
      <c r="L5" s="13"/>
      <c r="M5" s="13"/>
      <c r="N5" s="13"/>
      <c r="O5" s="13"/>
      <c r="P5" s="13"/>
      <c r="Q5" s="13"/>
      <c r="R5" s="13"/>
      <c r="S5" s="13"/>
      <c r="T5" s="13"/>
      <c r="U5" s="13"/>
      <c r="V5" s="13"/>
      <c r="W5" s="13"/>
      <c r="X5" s="13"/>
      <c r="Y5" s="13"/>
      <c r="Z5" s="13"/>
      <c r="AA5" s="13"/>
      <c r="AB5" s="13"/>
      <c r="AC5" s="13"/>
      <c r="AD5" s="13"/>
    </row>
    <row r="6" spans="1:30" x14ac:dyDescent="0.3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x14ac:dyDescent="0.3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row>
    <row r="8" spans="1:30" x14ac:dyDescent="0.35">
      <c r="A8" s="29" t="s">
        <v>74</v>
      </c>
      <c r="B8" s="30"/>
      <c r="C8" s="31" t="s">
        <v>28</v>
      </c>
      <c r="D8" s="31"/>
      <c r="E8" s="31"/>
      <c r="F8" s="13"/>
      <c r="G8" s="13"/>
      <c r="H8" s="13"/>
      <c r="I8" s="13"/>
      <c r="J8" s="13"/>
      <c r="K8" s="13"/>
      <c r="L8" s="13"/>
      <c r="M8" s="13"/>
      <c r="N8" s="13"/>
      <c r="O8" s="13"/>
      <c r="P8" s="13"/>
      <c r="Q8" s="13"/>
      <c r="R8" s="13"/>
      <c r="S8" s="13"/>
      <c r="T8" s="13"/>
      <c r="U8" s="13"/>
      <c r="V8" s="13"/>
      <c r="W8" s="13"/>
      <c r="X8" s="13"/>
      <c r="Y8" s="13"/>
      <c r="Z8" s="13"/>
      <c r="AA8" s="13"/>
      <c r="AB8" s="13"/>
      <c r="AC8" s="13"/>
      <c r="AD8" s="13"/>
    </row>
    <row r="9" spans="1:30" x14ac:dyDescent="0.35">
      <c r="A9" s="18" t="s">
        <v>75</v>
      </c>
      <c r="B9" s="18" t="s">
        <v>76</v>
      </c>
      <c r="C9" s="18" t="s">
        <v>96</v>
      </c>
      <c r="D9" s="18" t="s">
        <v>79</v>
      </c>
      <c r="E9" s="18" t="s">
        <v>80</v>
      </c>
      <c r="F9" s="13"/>
      <c r="G9" s="13"/>
      <c r="H9" s="13"/>
      <c r="I9" s="13"/>
      <c r="J9" s="13"/>
      <c r="K9" s="13"/>
      <c r="L9" s="13"/>
      <c r="M9" s="13"/>
      <c r="N9" s="13"/>
      <c r="O9" s="13"/>
      <c r="P9" s="13"/>
      <c r="Q9" s="13"/>
      <c r="R9" s="13"/>
      <c r="S9" s="13"/>
      <c r="T9" s="13"/>
      <c r="U9" s="13"/>
      <c r="V9" s="13"/>
      <c r="W9" s="13"/>
      <c r="X9" s="13"/>
      <c r="Y9" s="13"/>
      <c r="Z9" s="13"/>
      <c r="AA9" s="13"/>
      <c r="AB9" s="13"/>
      <c r="AC9" s="13"/>
      <c r="AD9" s="13"/>
    </row>
    <row r="10" spans="1:30" ht="29" x14ac:dyDescent="0.35">
      <c r="A10" s="3">
        <v>1</v>
      </c>
      <c r="B10" s="1" t="s">
        <v>97</v>
      </c>
      <c r="C10" s="1" t="s">
        <v>98</v>
      </c>
      <c r="D10" s="9">
        <v>535000</v>
      </c>
      <c r="E10" s="19" t="s">
        <v>99</v>
      </c>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1:30" ht="43.5" x14ac:dyDescent="0.35">
      <c r="A11" s="3">
        <v>2</v>
      </c>
      <c r="B11" s="1" t="s">
        <v>100</v>
      </c>
      <c r="C11" s="1" t="s">
        <v>101</v>
      </c>
      <c r="D11" s="9">
        <v>1785000</v>
      </c>
      <c r="E11" s="19" t="s">
        <v>102</v>
      </c>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row>
    <row r="12" spans="1:30" ht="43.5" x14ac:dyDescent="0.35">
      <c r="A12" s="3">
        <v>3</v>
      </c>
      <c r="B12" s="1" t="s">
        <v>103</v>
      </c>
      <c r="C12" s="1" t="s">
        <v>104</v>
      </c>
      <c r="D12" s="9">
        <v>433584</v>
      </c>
      <c r="E12" s="19" t="s">
        <v>105</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row>
    <row r="13" spans="1:30" ht="43.5" x14ac:dyDescent="0.35">
      <c r="A13" s="3">
        <v>1</v>
      </c>
      <c r="B13" s="1" t="s">
        <v>106</v>
      </c>
      <c r="C13" s="1" t="s">
        <v>107</v>
      </c>
      <c r="D13" s="9">
        <v>439900</v>
      </c>
      <c r="E13" s="19" t="s">
        <v>108</v>
      </c>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row>
    <row r="14" spans="1:30" ht="29" x14ac:dyDescent="0.35">
      <c r="A14" s="3">
        <v>2</v>
      </c>
      <c r="B14" s="1" t="s">
        <v>109</v>
      </c>
      <c r="C14" s="1" t="s">
        <v>110</v>
      </c>
      <c r="D14" s="9">
        <v>149900</v>
      </c>
      <c r="E14" s="19" t="s">
        <v>111</v>
      </c>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row>
    <row r="15" spans="1:30" ht="29" x14ac:dyDescent="0.35">
      <c r="A15" s="3">
        <v>3</v>
      </c>
      <c r="B15" s="1" t="s">
        <v>97</v>
      </c>
      <c r="C15" t="s">
        <v>112</v>
      </c>
      <c r="D15" s="9">
        <v>350000</v>
      </c>
      <c r="E15" s="19" t="s">
        <v>113</v>
      </c>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row>
    <row r="16" spans="1:30" ht="29" x14ac:dyDescent="0.35">
      <c r="A16" s="3">
        <v>1</v>
      </c>
      <c r="B16" s="1" t="s">
        <v>97</v>
      </c>
      <c r="C16" s="1" t="s">
        <v>114</v>
      </c>
      <c r="D16" s="9">
        <v>419900</v>
      </c>
      <c r="E16" s="19" t="s">
        <v>115</v>
      </c>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row>
    <row r="17" spans="1:30" ht="29" x14ac:dyDescent="0.35">
      <c r="A17" s="3">
        <v>2</v>
      </c>
      <c r="B17" s="1" t="s">
        <v>109</v>
      </c>
      <c r="C17" s="1" t="s">
        <v>116</v>
      </c>
      <c r="D17" s="9">
        <v>140000</v>
      </c>
      <c r="E17" s="19" t="s">
        <v>117</v>
      </c>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row>
    <row r="18" spans="1:30" ht="43.5" x14ac:dyDescent="0.35">
      <c r="A18" s="3">
        <v>3</v>
      </c>
      <c r="B18" s="1" t="s">
        <v>106</v>
      </c>
      <c r="C18" s="1" t="s">
        <v>118</v>
      </c>
      <c r="D18" s="9">
        <v>299900</v>
      </c>
      <c r="E18" s="19" t="s">
        <v>119</v>
      </c>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row>
    <row r="19" spans="1:30" ht="29" x14ac:dyDescent="0.35">
      <c r="A19" s="3">
        <v>1</v>
      </c>
      <c r="B19" s="1" t="s">
        <v>106</v>
      </c>
      <c r="C19" s="1" t="s">
        <v>120</v>
      </c>
      <c r="D19" s="9">
        <v>13900</v>
      </c>
      <c r="E19" s="19" t="s">
        <v>121</v>
      </c>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row>
    <row r="20" spans="1:30" x14ac:dyDescent="0.35">
      <c r="A20" s="3">
        <v>2</v>
      </c>
      <c r="B20" s="1" t="s">
        <v>122</v>
      </c>
      <c r="C20" s="1" t="s">
        <v>123</v>
      </c>
      <c r="D20" s="9" t="s">
        <v>124</v>
      </c>
      <c r="E20" s="19" t="s">
        <v>125</v>
      </c>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row>
    <row r="21" spans="1:30" ht="29" x14ac:dyDescent="0.35">
      <c r="A21" s="3">
        <v>3</v>
      </c>
      <c r="B21" s="1" t="s">
        <v>126</v>
      </c>
      <c r="C21" s="1" t="s">
        <v>123</v>
      </c>
      <c r="D21" s="9" t="s">
        <v>127</v>
      </c>
      <c r="E21" s="19" t="s">
        <v>128</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row>
    <row r="22" spans="1:30"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row>
    <row r="23" spans="1:30" x14ac:dyDescent="0.3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row>
    <row r="24" spans="1:30" x14ac:dyDescent="0.35">
      <c r="A24" s="29" t="s">
        <v>74</v>
      </c>
      <c r="B24" s="30"/>
      <c r="C24" s="31" t="s">
        <v>31</v>
      </c>
      <c r="D24" s="31"/>
      <c r="E24" s="31"/>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row>
    <row r="25" spans="1:30" x14ac:dyDescent="0.35">
      <c r="A25" s="18" t="s">
        <v>75</v>
      </c>
      <c r="B25" s="18" t="s">
        <v>76</v>
      </c>
      <c r="C25" s="18" t="s">
        <v>96</v>
      </c>
      <c r="D25" s="18" t="s">
        <v>79</v>
      </c>
      <c r="E25" s="18" t="s">
        <v>80</v>
      </c>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row>
    <row r="26" spans="1:30" ht="29" x14ac:dyDescent="0.35">
      <c r="A26" s="3">
        <v>1</v>
      </c>
      <c r="B26" s="1" t="s">
        <v>129</v>
      </c>
      <c r="C26" s="1" t="s">
        <v>130</v>
      </c>
      <c r="D26" s="9">
        <v>124585</v>
      </c>
      <c r="E26" s="19" t="s">
        <v>131</v>
      </c>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row>
    <row r="27" spans="1:30" x14ac:dyDescent="0.35">
      <c r="A27" s="3">
        <v>2</v>
      </c>
      <c r="B27" s="1" t="s">
        <v>132</v>
      </c>
      <c r="C27" s="1" t="s">
        <v>130</v>
      </c>
      <c r="D27" s="9">
        <v>681541</v>
      </c>
      <c r="E27" s="19" t="s">
        <v>133</v>
      </c>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row>
    <row r="28" spans="1:30" ht="58" x14ac:dyDescent="0.35">
      <c r="A28" s="3">
        <v>3</v>
      </c>
      <c r="B28" s="1" t="s">
        <v>134</v>
      </c>
      <c r="C28" s="1" t="s">
        <v>135</v>
      </c>
      <c r="D28" s="9" t="s">
        <v>136</v>
      </c>
      <c r="E28" s="19" t="s">
        <v>137</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row>
    <row r="29" spans="1:30" ht="29" x14ac:dyDescent="0.35">
      <c r="A29" s="3">
        <v>1</v>
      </c>
      <c r="B29" s="1" t="s">
        <v>134</v>
      </c>
      <c r="C29" s="1" t="s">
        <v>138</v>
      </c>
      <c r="D29" s="9">
        <v>369999</v>
      </c>
      <c r="E29" s="19" t="s">
        <v>139</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row>
    <row r="30" spans="1:30" ht="43.5" x14ac:dyDescent="0.35">
      <c r="A30" s="3">
        <v>2</v>
      </c>
      <c r="B30" s="1" t="s">
        <v>134</v>
      </c>
      <c r="C30" s="1" t="s">
        <v>140</v>
      </c>
      <c r="D30" s="9">
        <v>459999</v>
      </c>
      <c r="E30" s="19" t="s">
        <v>141</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row>
    <row r="31" spans="1:30" ht="29" x14ac:dyDescent="0.35">
      <c r="A31" s="3">
        <v>3</v>
      </c>
      <c r="B31" s="1" t="s">
        <v>134</v>
      </c>
      <c r="C31" s="1" t="s">
        <v>142</v>
      </c>
      <c r="D31" s="9">
        <v>459999</v>
      </c>
      <c r="E31" s="19" t="s">
        <v>143</v>
      </c>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row>
    <row r="32" spans="1:30" x14ac:dyDescent="0.3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row>
    <row r="33" spans="1:30" x14ac:dyDescent="0.3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row>
    <row r="34" spans="1:30" ht="14.5" customHeight="1" x14ac:dyDescent="0.35">
      <c r="A34" s="29" t="s">
        <v>74</v>
      </c>
      <c r="B34" s="30"/>
      <c r="C34" s="27" t="s">
        <v>34</v>
      </c>
      <c r="D34" s="32"/>
      <c r="E34" s="32"/>
      <c r="F34" s="28"/>
      <c r="G34" s="13"/>
      <c r="H34" s="13"/>
      <c r="I34" s="13"/>
      <c r="J34" s="13"/>
      <c r="K34" s="13"/>
      <c r="L34" s="13"/>
      <c r="M34" s="13"/>
      <c r="N34" s="13"/>
      <c r="O34" s="13"/>
      <c r="P34" s="13"/>
      <c r="Q34" s="13"/>
      <c r="R34" s="13"/>
      <c r="S34" s="13"/>
      <c r="T34" s="13"/>
      <c r="U34" s="13"/>
      <c r="V34" s="13"/>
      <c r="W34" s="13"/>
      <c r="X34" s="13"/>
      <c r="Y34" s="13"/>
      <c r="Z34" s="13"/>
      <c r="AA34" s="13"/>
      <c r="AB34" s="13"/>
      <c r="AC34" s="13"/>
      <c r="AD34" s="13"/>
    </row>
    <row r="35" spans="1:30" x14ac:dyDescent="0.35">
      <c r="A35" s="18" t="s">
        <v>75</v>
      </c>
      <c r="B35" s="18" t="s">
        <v>76</v>
      </c>
      <c r="C35" s="18" t="s">
        <v>96</v>
      </c>
      <c r="D35" s="18" t="s">
        <v>78</v>
      </c>
      <c r="E35" s="18" t="s">
        <v>79</v>
      </c>
      <c r="F35" s="18" t="s">
        <v>80</v>
      </c>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1:30" ht="29" x14ac:dyDescent="0.35">
      <c r="A36" s="3">
        <v>1</v>
      </c>
      <c r="B36" s="1" t="s">
        <v>144</v>
      </c>
      <c r="C36" s="1" t="s">
        <v>145</v>
      </c>
      <c r="D36" s="1" t="s">
        <v>146</v>
      </c>
      <c r="E36" s="1" t="s">
        <v>147</v>
      </c>
      <c r="F36" s="19" t="s">
        <v>148</v>
      </c>
      <c r="G36" s="13"/>
      <c r="H36" s="13"/>
      <c r="I36" s="13"/>
      <c r="J36" s="13"/>
      <c r="K36" s="13"/>
      <c r="L36" s="13"/>
      <c r="M36" s="13"/>
      <c r="N36" s="13"/>
      <c r="O36" s="13"/>
      <c r="P36" s="13"/>
      <c r="Q36" s="13"/>
      <c r="R36" s="13"/>
      <c r="S36" s="13"/>
      <c r="T36" s="13"/>
      <c r="U36" s="13"/>
      <c r="V36" s="13"/>
      <c r="W36" s="13"/>
      <c r="X36" s="13"/>
      <c r="Y36" s="13"/>
      <c r="Z36" s="13"/>
      <c r="AA36" s="13"/>
      <c r="AB36" s="13"/>
      <c r="AC36" s="13"/>
      <c r="AD36" s="13"/>
    </row>
    <row r="37" spans="1:30" x14ac:dyDescent="0.35">
      <c r="A37" s="3">
        <v>2</v>
      </c>
      <c r="B37" s="1" t="s">
        <v>149</v>
      </c>
      <c r="C37" s="1" t="s">
        <v>145</v>
      </c>
      <c r="D37" s="1" t="s">
        <v>150</v>
      </c>
      <c r="E37" s="1" t="s">
        <v>151</v>
      </c>
      <c r="F37" s="19" t="s">
        <v>152</v>
      </c>
      <c r="G37" s="13"/>
      <c r="H37" s="13"/>
      <c r="I37" s="13"/>
      <c r="J37" s="13"/>
      <c r="K37" s="13"/>
      <c r="L37" s="13"/>
      <c r="M37" s="13"/>
      <c r="N37" s="13"/>
      <c r="O37" s="13"/>
      <c r="P37" s="13"/>
      <c r="Q37" s="13"/>
      <c r="R37" s="13"/>
      <c r="S37" s="13"/>
      <c r="T37" s="13"/>
      <c r="U37" s="13"/>
      <c r="V37" s="13"/>
      <c r="W37" s="13"/>
      <c r="X37" s="13"/>
      <c r="Y37" s="13"/>
      <c r="Z37" s="13"/>
      <c r="AA37" s="13"/>
      <c r="AB37" s="13"/>
      <c r="AC37" s="13"/>
      <c r="AD37" s="13"/>
    </row>
    <row r="38" spans="1:30" ht="29" x14ac:dyDescent="0.35">
      <c r="A38" s="3">
        <v>3</v>
      </c>
      <c r="B38" s="1" t="s">
        <v>153</v>
      </c>
      <c r="C38" s="1" t="s">
        <v>145</v>
      </c>
      <c r="D38" s="1" t="s">
        <v>150</v>
      </c>
      <c r="E38" s="8">
        <v>2000000</v>
      </c>
      <c r="F38" s="19" t="s">
        <v>154</v>
      </c>
      <c r="G38" s="13"/>
      <c r="H38" s="13"/>
      <c r="I38" s="13"/>
      <c r="J38" s="13"/>
      <c r="K38" s="13"/>
      <c r="L38" s="13"/>
      <c r="M38" s="13"/>
      <c r="N38" s="13"/>
      <c r="O38" s="13"/>
      <c r="P38" s="13"/>
      <c r="Q38" s="13"/>
      <c r="R38" s="13"/>
      <c r="S38" s="13"/>
      <c r="T38" s="13"/>
      <c r="U38" s="13"/>
      <c r="V38" s="13"/>
      <c r="W38" s="13"/>
      <c r="X38" s="13"/>
      <c r="Y38" s="13"/>
      <c r="Z38" s="13"/>
      <c r="AA38" s="13"/>
      <c r="AB38" s="13"/>
      <c r="AC38" s="13"/>
      <c r="AD38" s="13"/>
    </row>
    <row r="39" spans="1:30" ht="43.5" x14ac:dyDescent="0.35">
      <c r="A39" s="3">
        <v>1</v>
      </c>
      <c r="B39" s="1" t="s">
        <v>155</v>
      </c>
      <c r="C39" s="1" t="s">
        <v>156</v>
      </c>
      <c r="D39" s="1" t="s">
        <v>157</v>
      </c>
      <c r="E39" s="8">
        <v>15000</v>
      </c>
      <c r="F39" s="19" t="s">
        <v>158</v>
      </c>
      <c r="G39" s="13"/>
      <c r="H39" s="13"/>
      <c r="I39" s="13"/>
      <c r="J39" s="13"/>
      <c r="K39" s="13"/>
      <c r="L39" s="13"/>
      <c r="M39" s="13"/>
      <c r="N39" s="13"/>
      <c r="O39" s="13"/>
      <c r="P39" s="13"/>
      <c r="Q39" s="13"/>
      <c r="R39" s="13"/>
      <c r="S39" s="13"/>
      <c r="T39" s="13"/>
      <c r="U39" s="13"/>
      <c r="V39" s="13"/>
      <c r="W39" s="13"/>
      <c r="X39" s="13"/>
      <c r="Y39" s="13"/>
      <c r="Z39" s="13"/>
      <c r="AA39" s="13"/>
      <c r="AB39" s="13"/>
      <c r="AC39" s="13"/>
      <c r="AD39" s="13"/>
    </row>
    <row r="40" spans="1:30" x14ac:dyDescent="0.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row>
    <row r="41" spans="1:30" x14ac:dyDescent="0.3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row>
    <row r="42" spans="1:30" x14ac:dyDescent="0.3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row>
    <row r="43" spans="1:30" x14ac:dyDescent="0.3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row>
    <row r="44" spans="1:30" x14ac:dyDescent="0.3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row>
    <row r="45" spans="1:30" x14ac:dyDescent="0.3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row>
    <row r="46" spans="1:30" x14ac:dyDescent="0.3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row>
    <row r="47" spans="1:30" x14ac:dyDescent="0.3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row>
    <row r="48" spans="1:30" x14ac:dyDescent="0.3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row>
    <row r="49" spans="1:30" x14ac:dyDescent="0.3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row>
    <row r="50" spans="1:30" x14ac:dyDescent="0.3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row>
    <row r="51" spans="1:30" x14ac:dyDescent="0.3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row>
    <row r="52" spans="1:30" x14ac:dyDescent="0.3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row>
    <row r="53" spans="1:30" x14ac:dyDescent="0.3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row>
    <row r="54" spans="1:30" x14ac:dyDescent="0.3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row>
    <row r="55" spans="1:30" x14ac:dyDescent="0.3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row>
    <row r="56" spans="1:30" x14ac:dyDescent="0.3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row>
    <row r="57" spans="1:30" x14ac:dyDescent="0.3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row>
    <row r="58" spans="1:30" x14ac:dyDescent="0.3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row>
    <row r="59" spans="1:30" x14ac:dyDescent="0.3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row>
    <row r="60" spans="1:30" x14ac:dyDescent="0.3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row>
    <row r="61" spans="1:30" x14ac:dyDescent="0.3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row>
    <row r="62" spans="1:30" x14ac:dyDescent="0.3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row>
    <row r="63" spans="1:30" x14ac:dyDescent="0.3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row>
    <row r="64" spans="1:30" x14ac:dyDescent="0.3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row>
    <row r="65" spans="1:30" x14ac:dyDescent="0.3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row>
    <row r="66" spans="1:30" x14ac:dyDescent="0.3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row>
    <row r="67" spans="1:30" x14ac:dyDescent="0.3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row>
    <row r="68" spans="1:30" x14ac:dyDescent="0.3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row>
    <row r="69" spans="1:30" x14ac:dyDescent="0.3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row>
    <row r="70" spans="1:30" x14ac:dyDescent="0.3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row>
    <row r="71" spans="1:30" x14ac:dyDescent="0.3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row>
    <row r="72" spans="1:30" x14ac:dyDescent="0.3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row>
    <row r="73" spans="1:30" x14ac:dyDescent="0.3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row>
    <row r="74" spans="1:30" x14ac:dyDescent="0.3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row>
    <row r="75" spans="1:30" x14ac:dyDescent="0.3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row>
    <row r="76" spans="1:30" x14ac:dyDescent="0.3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row>
    <row r="77" spans="1:30" x14ac:dyDescent="0.35">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row>
    <row r="78" spans="1:30" x14ac:dyDescent="0.35">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row>
    <row r="79" spans="1:30" x14ac:dyDescent="0.35">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row>
    <row r="80" spans="1:30" x14ac:dyDescent="0.35">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row>
    <row r="81" spans="6:30" x14ac:dyDescent="0.35">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row>
    <row r="82" spans="6:30" x14ac:dyDescent="0.35">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row>
    <row r="83" spans="6:30" x14ac:dyDescent="0.35">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row>
    <row r="84" spans="6:30" x14ac:dyDescent="0.35">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row>
    <row r="85" spans="6:30" x14ac:dyDescent="0.35">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row>
    <row r="86" spans="6:30" x14ac:dyDescent="0.35">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row>
    <row r="87" spans="6:30" x14ac:dyDescent="0.35">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row>
    <row r="88" spans="6:30" x14ac:dyDescent="0.35">
      <c r="G88" s="13"/>
      <c r="H88" s="13"/>
      <c r="I88" s="13"/>
      <c r="J88" s="13"/>
      <c r="K88" s="13"/>
      <c r="L88" s="13"/>
      <c r="M88" s="13"/>
      <c r="N88" s="13"/>
      <c r="O88" s="13"/>
      <c r="P88" s="13"/>
      <c r="Q88" s="13"/>
      <c r="R88" s="13"/>
      <c r="S88" s="13"/>
      <c r="T88" s="13"/>
      <c r="U88" s="13"/>
      <c r="V88" s="13"/>
      <c r="W88" s="13"/>
      <c r="X88" s="13"/>
      <c r="Y88" s="13"/>
      <c r="Z88" s="13"/>
      <c r="AA88" s="13"/>
      <c r="AB88" s="13"/>
      <c r="AC88" s="13"/>
      <c r="AD88" s="13"/>
    </row>
    <row r="89" spans="6:30" x14ac:dyDescent="0.35">
      <c r="G89" s="13"/>
      <c r="H89" s="13"/>
      <c r="I89" s="13"/>
      <c r="J89" s="13"/>
      <c r="K89" s="13"/>
      <c r="L89" s="13"/>
      <c r="M89" s="13"/>
      <c r="N89" s="13"/>
      <c r="O89" s="13"/>
      <c r="P89" s="13"/>
      <c r="Q89" s="13"/>
      <c r="R89" s="13"/>
      <c r="S89" s="13"/>
      <c r="T89" s="13"/>
      <c r="U89" s="13"/>
      <c r="V89" s="13"/>
      <c r="W89" s="13"/>
      <c r="X89" s="13"/>
      <c r="Y89" s="13"/>
      <c r="Z89" s="13"/>
      <c r="AA89" s="13"/>
      <c r="AB89" s="13"/>
      <c r="AC89" s="13"/>
      <c r="AD89" s="13"/>
    </row>
    <row r="90" spans="6:30" x14ac:dyDescent="0.35">
      <c r="G90" s="13"/>
      <c r="H90" s="13"/>
      <c r="I90" s="13"/>
      <c r="J90" s="13"/>
      <c r="K90" s="13"/>
      <c r="L90" s="13"/>
      <c r="M90" s="13"/>
      <c r="N90" s="13"/>
      <c r="O90" s="13"/>
      <c r="P90" s="13"/>
      <c r="Q90" s="13"/>
      <c r="R90" s="13"/>
      <c r="S90" s="13"/>
      <c r="T90" s="13"/>
      <c r="U90" s="13"/>
      <c r="V90" s="13"/>
      <c r="W90" s="13"/>
      <c r="X90" s="13"/>
      <c r="Y90" s="13"/>
      <c r="Z90" s="13"/>
      <c r="AA90" s="13"/>
      <c r="AB90" s="13"/>
      <c r="AC90" s="13"/>
      <c r="AD90" s="13"/>
    </row>
    <row r="91" spans="6:30" x14ac:dyDescent="0.35">
      <c r="G91" s="13"/>
      <c r="H91" s="13"/>
      <c r="I91" s="13"/>
      <c r="J91" s="13"/>
      <c r="K91" s="13"/>
      <c r="L91" s="13"/>
      <c r="M91" s="13"/>
      <c r="N91" s="13"/>
      <c r="O91" s="13"/>
      <c r="P91" s="13"/>
      <c r="Q91" s="13"/>
      <c r="R91" s="13"/>
      <c r="S91" s="13"/>
      <c r="T91" s="13"/>
      <c r="U91" s="13"/>
      <c r="V91" s="13"/>
      <c r="W91" s="13"/>
      <c r="X91" s="13"/>
      <c r="Y91" s="13"/>
      <c r="Z91" s="13"/>
      <c r="AA91" s="13"/>
      <c r="AB91" s="13"/>
      <c r="AC91" s="13"/>
      <c r="AD91" s="13"/>
    </row>
    <row r="92" spans="6:30" x14ac:dyDescent="0.35">
      <c r="G92" s="13"/>
      <c r="H92" s="13"/>
      <c r="I92" s="13"/>
      <c r="J92" s="13"/>
      <c r="K92" s="13"/>
      <c r="L92" s="13"/>
      <c r="M92" s="13"/>
      <c r="N92" s="13"/>
      <c r="O92" s="13"/>
      <c r="P92" s="13"/>
      <c r="Q92" s="13"/>
      <c r="R92" s="13"/>
      <c r="S92" s="13"/>
      <c r="T92" s="13"/>
      <c r="U92" s="13"/>
      <c r="V92" s="13"/>
      <c r="W92" s="13"/>
      <c r="X92" s="13"/>
      <c r="Y92" s="13"/>
      <c r="Z92" s="13"/>
      <c r="AA92" s="13"/>
      <c r="AB92" s="13"/>
      <c r="AC92" s="13"/>
      <c r="AD92" s="13"/>
    </row>
    <row r="93" spans="6:30" x14ac:dyDescent="0.35">
      <c r="G93" s="13"/>
      <c r="H93" s="13"/>
      <c r="I93" s="13"/>
      <c r="J93" s="13"/>
      <c r="K93" s="13"/>
      <c r="L93" s="13"/>
      <c r="M93" s="13"/>
      <c r="N93" s="13"/>
      <c r="O93" s="13"/>
      <c r="P93" s="13"/>
      <c r="Q93" s="13"/>
      <c r="R93" s="13"/>
      <c r="S93" s="13"/>
      <c r="T93" s="13"/>
      <c r="U93" s="13"/>
      <c r="V93" s="13"/>
      <c r="W93" s="13"/>
      <c r="X93" s="13"/>
      <c r="Y93" s="13"/>
      <c r="Z93" s="13"/>
      <c r="AA93" s="13"/>
      <c r="AB93" s="13"/>
      <c r="AC93" s="13"/>
      <c r="AD93" s="13"/>
    </row>
    <row r="94" spans="6:30" x14ac:dyDescent="0.35">
      <c r="G94" s="13"/>
      <c r="H94" s="13"/>
      <c r="I94" s="13"/>
      <c r="J94" s="13"/>
      <c r="K94" s="13"/>
      <c r="L94" s="13"/>
      <c r="M94" s="13"/>
      <c r="N94" s="13"/>
      <c r="O94" s="13"/>
      <c r="P94" s="13"/>
      <c r="Q94" s="13"/>
      <c r="R94" s="13"/>
      <c r="S94" s="13"/>
      <c r="T94" s="13"/>
      <c r="U94" s="13"/>
      <c r="V94" s="13"/>
      <c r="W94" s="13"/>
      <c r="X94" s="13"/>
      <c r="Y94" s="13"/>
      <c r="Z94" s="13"/>
      <c r="AA94" s="13"/>
      <c r="AB94" s="13"/>
      <c r="AC94" s="13"/>
      <c r="AD94" s="13"/>
    </row>
    <row r="95" spans="6:30" x14ac:dyDescent="0.35">
      <c r="G95" s="13"/>
      <c r="H95" s="13"/>
      <c r="I95" s="13"/>
      <c r="J95" s="13"/>
      <c r="K95" s="13"/>
      <c r="L95" s="13"/>
      <c r="M95" s="13"/>
      <c r="N95" s="13"/>
      <c r="O95" s="13"/>
      <c r="P95" s="13"/>
      <c r="Q95" s="13"/>
      <c r="R95" s="13"/>
      <c r="S95" s="13"/>
      <c r="T95" s="13"/>
      <c r="U95" s="13"/>
      <c r="V95" s="13"/>
      <c r="W95" s="13"/>
      <c r="X95" s="13"/>
      <c r="Y95" s="13"/>
      <c r="Z95" s="13"/>
      <c r="AA95" s="13"/>
      <c r="AB95" s="13"/>
      <c r="AC95" s="13"/>
      <c r="AD95" s="13"/>
    </row>
    <row r="96" spans="6:30" x14ac:dyDescent="0.35">
      <c r="G96" s="13"/>
      <c r="H96" s="13"/>
      <c r="I96" s="13"/>
      <c r="J96" s="13"/>
      <c r="K96" s="13"/>
      <c r="L96" s="13"/>
      <c r="M96" s="13"/>
      <c r="N96" s="13"/>
      <c r="O96" s="13"/>
      <c r="P96" s="13"/>
      <c r="Q96" s="13"/>
      <c r="R96" s="13"/>
      <c r="S96" s="13"/>
      <c r="T96" s="13"/>
      <c r="U96" s="13"/>
      <c r="V96" s="13"/>
      <c r="W96" s="13"/>
      <c r="X96" s="13"/>
      <c r="Y96" s="13"/>
      <c r="Z96" s="13"/>
      <c r="AA96" s="13"/>
      <c r="AB96" s="13"/>
      <c r="AC96" s="13"/>
      <c r="AD96" s="13"/>
    </row>
    <row r="97" spans="7:30" x14ac:dyDescent="0.35">
      <c r="G97" s="13"/>
      <c r="H97" s="13"/>
      <c r="I97" s="13"/>
      <c r="J97" s="13"/>
      <c r="K97" s="13"/>
      <c r="L97" s="13"/>
      <c r="M97" s="13"/>
      <c r="N97" s="13"/>
      <c r="O97" s="13"/>
      <c r="P97" s="13"/>
      <c r="Q97" s="13"/>
      <c r="R97" s="13"/>
      <c r="S97" s="13"/>
      <c r="T97" s="13"/>
      <c r="U97" s="13"/>
      <c r="V97" s="13"/>
      <c r="W97" s="13"/>
      <c r="X97" s="13"/>
      <c r="Y97" s="13"/>
      <c r="Z97" s="13"/>
      <c r="AA97" s="13"/>
      <c r="AB97" s="13"/>
      <c r="AC97" s="13"/>
      <c r="AD97" s="13"/>
    </row>
    <row r="98" spans="7:30" x14ac:dyDescent="0.35">
      <c r="G98" s="13"/>
      <c r="H98" s="13"/>
      <c r="I98" s="13"/>
      <c r="J98" s="13"/>
      <c r="K98" s="13"/>
      <c r="L98" s="13"/>
      <c r="M98" s="13"/>
      <c r="N98" s="13"/>
      <c r="O98" s="13"/>
      <c r="P98" s="13"/>
      <c r="Q98" s="13"/>
      <c r="R98" s="13"/>
      <c r="S98" s="13"/>
      <c r="T98" s="13"/>
      <c r="U98" s="13"/>
      <c r="V98" s="13"/>
      <c r="W98" s="13"/>
      <c r="X98" s="13"/>
      <c r="Y98" s="13"/>
      <c r="Z98" s="13"/>
      <c r="AA98" s="13"/>
      <c r="AB98" s="13"/>
      <c r="AC98" s="13"/>
      <c r="AD98" s="13"/>
    </row>
    <row r="99" spans="7:30" x14ac:dyDescent="0.35">
      <c r="G99" s="13"/>
      <c r="H99" s="13"/>
      <c r="I99" s="13"/>
      <c r="J99" s="13"/>
      <c r="K99" s="13"/>
      <c r="L99" s="13"/>
      <c r="M99" s="13"/>
      <c r="N99" s="13"/>
      <c r="O99" s="13"/>
      <c r="P99" s="13"/>
      <c r="Q99" s="13"/>
      <c r="R99" s="13"/>
      <c r="S99" s="13"/>
      <c r="T99" s="13"/>
      <c r="U99" s="13"/>
      <c r="V99" s="13"/>
      <c r="W99" s="13"/>
      <c r="X99" s="13"/>
      <c r="Y99" s="13"/>
      <c r="Z99" s="13"/>
      <c r="AA99" s="13"/>
      <c r="AB99" s="13"/>
      <c r="AC99" s="13"/>
      <c r="AD99" s="13"/>
    </row>
    <row r="100" spans="7:30" x14ac:dyDescent="0.3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row>
    <row r="101" spans="7:30" x14ac:dyDescent="0.3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row>
    <row r="102" spans="7:30" x14ac:dyDescent="0.3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row>
    <row r="103" spans="7:30" x14ac:dyDescent="0.3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row>
    <row r="104" spans="7:30" x14ac:dyDescent="0.3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row>
    <row r="105" spans="7:30" x14ac:dyDescent="0.3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row>
    <row r="106" spans="7:30" x14ac:dyDescent="0.3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row>
    <row r="107" spans="7:30" x14ac:dyDescent="0.3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row>
    <row r="108" spans="7:30" x14ac:dyDescent="0.3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row>
    <row r="109" spans="7:30" x14ac:dyDescent="0.3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row>
    <row r="110" spans="7:30" x14ac:dyDescent="0.3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row>
    <row r="111" spans="7:30" x14ac:dyDescent="0.3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row>
    <row r="112" spans="7:30" x14ac:dyDescent="0.3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row>
    <row r="113" spans="7:30" x14ac:dyDescent="0.3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row>
    <row r="114" spans="7:30" x14ac:dyDescent="0.3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row>
    <row r="115" spans="7:30" x14ac:dyDescent="0.3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row>
    <row r="116" spans="7:30" x14ac:dyDescent="0.3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row>
    <row r="117" spans="7:30" x14ac:dyDescent="0.3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row>
    <row r="118" spans="7:30" x14ac:dyDescent="0.3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row>
    <row r="119" spans="7:30" x14ac:dyDescent="0.3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row>
    <row r="120" spans="7:30" x14ac:dyDescent="0.3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row>
    <row r="121" spans="7:30" x14ac:dyDescent="0.3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row>
    <row r="122" spans="7:30" x14ac:dyDescent="0.3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row>
    <row r="123" spans="7:30" x14ac:dyDescent="0.3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row>
    <row r="124" spans="7:30" x14ac:dyDescent="0.3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row>
    <row r="125" spans="7:30" x14ac:dyDescent="0.3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row>
    <row r="126" spans="7:30" x14ac:dyDescent="0.3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row>
    <row r="127" spans="7:30" x14ac:dyDescent="0.3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row>
    <row r="128" spans="7:30" x14ac:dyDescent="0.3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row>
    <row r="129" spans="7:30" x14ac:dyDescent="0.3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row>
    <row r="130" spans="7:30" x14ac:dyDescent="0.3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row>
    <row r="131" spans="7:30" x14ac:dyDescent="0.3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row>
    <row r="132" spans="7:30" x14ac:dyDescent="0.3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row>
    <row r="133" spans="7:30" x14ac:dyDescent="0.3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row>
    <row r="134" spans="7:30" x14ac:dyDescent="0.3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row>
    <row r="135" spans="7:30" x14ac:dyDescent="0.35">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row>
    <row r="136" spans="7:30" x14ac:dyDescent="0.35">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row>
    <row r="137" spans="7:30" x14ac:dyDescent="0.35">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row>
    <row r="138" spans="7:30" x14ac:dyDescent="0.35">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row>
    <row r="139" spans="7:30" x14ac:dyDescent="0.35">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row>
    <row r="140" spans="7:30" x14ac:dyDescent="0.35">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row>
    <row r="141" spans="7:30" x14ac:dyDescent="0.35">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row>
    <row r="142" spans="7:30" x14ac:dyDescent="0.35">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row>
    <row r="143" spans="7:30" x14ac:dyDescent="0.35">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row>
    <row r="144" spans="7:30" x14ac:dyDescent="0.35">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row>
    <row r="145" spans="7:30" x14ac:dyDescent="0.35">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row>
    <row r="146" spans="7:30" x14ac:dyDescent="0.35">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row>
    <row r="147" spans="7:30" x14ac:dyDescent="0.35">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row>
    <row r="148" spans="7:30" x14ac:dyDescent="0.35">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row>
    <row r="149" spans="7:30" x14ac:dyDescent="0.35">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row>
    <row r="150" spans="7:30" x14ac:dyDescent="0.35">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row>
    <row r="151" spans="7:30" x14ac:dyDescent="0.35">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row>
    <row r="152" spans="7:30" x14ac:dyDescent="0.35">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row>
    <row r="153" spans="7:30" x14ac:dyDescent="0.35">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row>
    <row r="154" spans="7:30" x14ac:dyDescent="0.35">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row>
    <row r="155" spans="7:30" x14ac:dyDescent="0.35">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row>
    <row r="156" spans="7:30" x14ac:dyDescent="0.35">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row>
    <row r="157" spans="7:30" x14ac:dyDescent="0.35">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row>
    <row r="158" spans="7:30" x14ac:dyDescent="0.35">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row>
    <row r="159" spans="7:30" x14ac:dyDescent="0.35">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row>
    <row r="160" spans="7:30" x14ac:dyDescent="0.35">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row>
    <row r="161" spans="7:30" x14ac:dyDescent="0.35">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row>
    <row r="162" spans="7:30" x14ac:dyDescent="0.35">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row>
    <row r="163" spans="7:30" x14ac:dyDescent="0.35">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row>
    <row r="164" spans="7:30" x14ac:dyDescent="0.35">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row>
    <row r="165" spans="7:30" x14ac:dyDescent="0.35">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row>
    <row r="166" spans="7:30" x14ac:dyDescent="0.35">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row>
    <row r="167" spans="7:30" x14ac:dyDescent="0.35">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row>
    <row r="168" spans="7:30" x14ac:dyDescent="0.35">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row>
    <row r="169" spans="7:30" x14ac:dyDescent="0.35">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row>
    <row r="170" spans="7:30" x14ac:dyDescent="0.35">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row>
    <row r="171" spans="7:30" x14ac:dyDescent="0.35">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row>
    <row r="172" spans="7:30" x14ac:dyDescent="0.35">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row>
    <row r="173" spans="7:30" x14ac:dyDescent="0.35">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row>
    <row r="174" spans="7:30" x14ac:dyDescent="0.35">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row>
    <row r="175" spans="7:30" x14ac:dyDescent="0.35">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row>
    <row r="176" spans="7:30" x14ac:dyDescent="0.35">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row>
    <row r="177" spans="7:30" x14ac:dyDescent="0.35">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row>
    <row r="178" spans="7:30" x14ac:dyDescent="0.35">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row>
    <row r="179" spans="7:30" x14ac:dyDescent="0.35">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row>
    <row r="180" spans="7:30" x14ac:dyDescent="0.35">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row>
    <row r="181" spans="7:30" x14ac:dyDescent="0.35">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row>
    <row r="182" spans="7:30" x14ac:dyDescent="0.35">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row>
    <row r="183" spans="7:30" x14ac:dyDescent="0.35">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row>
    <row r="184" spans="7:30" x14ac:dyDescent="0.35">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row>
    <row r="185" spans="7:30" x14ac:dyDescent="0.35">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row>
    <row r="186" spans="7:30" x14ac:dyDescent="0.35">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row>
    <row r="187" spans="7:30" x14ac:dyDescent="0.35">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row>
    <row r="188" spans="7:30" x14ac:dyDescent="0.35">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row>
    <row r="189" spans="7:30" x14ac:dyDescent="0.35">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row>
    <row r="190" spans="7:30" x14ac:dyDescent="0.35">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row>
    <row r="191" spans="7:30" x14ac:dyDescent="0.35">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row>
    <row r="192" spans="7:30" x14ac:dyDescent="0.35">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row>
    <row r="193" spans="7:30" x14ac:dyDescent="0.35">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row>
    <row r="194" spans="7:30" x14ac:dyDescent="0.35">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row>
    <row r="195" spans="7:30" x14ac:dyDescent="0.35">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row>
    <row r="196" spans="7:30" x14ac:dyDescent="0.35">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row>
    <row r="197" spans="7:30" x14ac:dyDescent="0.35">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row>
    <row r="198" spans="7:30" x14ac:dyDescent="0.35">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row>
    <row r="199" spans="7:30" x14ac:dyDescent="0.35">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row>
    <row r="200" spans="7:30" x14ac:dyDescent="0.35">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row>
    <row r="201" spans="7:30" x14ac:dyDescent="0.35">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row>
    <row r="202" spans="7:30" x14ac:dyDescent="0.35">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row>
    <row r="203" spans="7:30" x14ac:dyDescent="0.35">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row>
    <row r="204" spans="7:30" x14ac:dyDescent="0.35">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row>
    <row r="205" spans="7:30" x14ac:dyDescent="0.35">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row>
    <row r="206" spans="7:30" x14ac:dyDescent="0.35">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row>
    <row r="207" spans="7:30" x14ac:dyDescent="0.35">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row>
    <row r="208" spans="7:30" x14ac:dyDescent="0.35">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row>
    <row r="209" spans="7:30" x14ac:dyDescent="0.35">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row>
    <row r="210" spans="7:30" x14ac:dyDescent="0.35">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row>
    <row r="211" spans="7:30" x14ac:dyDescent="0.35">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row>
    <row r="212" spans="7:30" x14ac:dyDescent="0.35">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row>
    <row r="213" spans="7:30" x14ac:dyDescent="0.35">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row>
    <row r="214" spans="7:30" x14ac:dyDescent="0.35">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row>
    <row r="215" spans="7:30" x14ac:dyDescent="0.35">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row>
    <row r="216" spans="7:30" x14ac:dyDescent="0.35">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row>
    <row r="217" spans="7:30" x14ac:dyDescent="0.35">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row>
    <row r="218" spans="7:30" x14ac:dyDescent="0.35">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row>
    <row r="219" spans="7:30" x14ac:dyDescent="0.35">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row>
    <row r="220" spans="7:30" x14ac:dyDescent="0.35">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row>
    <row r="221" spans="7:30" x14ac:dyDescent="0.35">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row>
    <row r="222" spans="7:30" x14ac:dyDescent="0.35">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row>
    <row r="223" spans="7:30" x14ac:dyDescent="0.35">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row>
    <row r="224" spans="7:30" x14ac:dyDescent="0.35">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row>
    <row r="225" spans="7:30" x14ac:dyDescent="0.35">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row>
    <row r="226" spans="7:30" x14ac:dyDescent="0.35">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row>
    <row r="227" spans="7:30" x14ac:dyDescent="0.35">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row>
    <row r="228" spans="7:30" x14ac:dyDescent="0.35">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row>
    <row r="229" spans="7:30" x14ac:dyDescent="0.35">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row>
    <row r="230" spans="7:30" x14ac:dyDescent="0.35">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row>
    <row r="231" spans="7:30" x14ac:dyDescent="0.35">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row>
    <row r="232" spans="7:30" x14ac:dyDescent="0.35">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row>
    <row r="233" spans="7:30" x14ac:dyDescent="0.35">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row>
    <row r="234" spans="7:30" x14ac:dyDescent="0.35">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row>
    <row r="235" spans="7:30" x14ac:dyDescent="0.35">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row>
    <row r="236" spans="7:30" x14ac:dyDescent="0.35">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row>
    <row r="237" spans="7:30" x14ac:dyDescent="0.35">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row>
    <row r="238" spans="7:30" x14ac:dyDescent="0.35">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row>
    <row r="239" spans="7:30" x14ac:dyDescent="0.35">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row>
    <row r="240" spans="7:30" x14ac:dyDescent="0.35">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row>
    <row r="241" spans="7:30" x14ac:dyDescent="0.35">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row>
    <row r="242" spans="7:30" x14ac:dyDescent="0.35">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row>
    <row r="243" spans="7:30" x14ac:dyDescent="0.35">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row>
    <row r="244" spans="7:30" x14ac:dyDescent="0.35">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row>
    <row r="245" spans="7:30" x14ac:dyDescent="0.35">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row>
    <row r="246" spans="7:30" x14ac:dyDescent="0.35">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row>
    <row r="247" spans="7:30" x14ac:dyDescent="0.35">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row>
    <row r="248" spans="7:30" x14ac:dyDescent="0.35">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row>
    <row r="249" spans="7:30" x14ac:dyDescent="0.35">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row>
    <row r="250" spans="7:30" x14ac:dyDescent="0.35">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row>
    <row r="251" spans="7:30" x14ac:dyDescent="0.35">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row>
    <row r="252" spans="7:30" x14ac:dyDescent="0.35">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row>
    <row r="253" spans="7:30" x14ac:dyDescent="0.35">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row>
    <row r="254" spans="7:30" x14ac:dyDescent="0.35">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row>
    <row r="255" spans="7:30" x14ac:dyDescent="0.35">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row>
    <row r="256" spans="7:30" x14ac:dyDescent="0.35">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row>
    <row r="257" spans="7:30" x14ac:dyDescent="0.35">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row>
    <row r="258" spans="7:30" x14ac:dyDescent="0.35">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row>
    <row r="259" spans="7:30" x14ac:dyDescent="0.35">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row>
    <row r="260" spans="7:30" x14ac:dyDescent="0.35">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row>
    <row r="261" spans="7:30" x14ac:dyDescent="0.35">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row>
    <row r="262" spans="7:30" x14ac:dyDescent="0.35">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row>
    <row r="263" spans="7:30" x14ac:dyDescent="0.35">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row>
    <row r="264" spans="7:30" x14ac:dyDescent="0.35">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row>
    <row r="265" spans="7:30" x14ac:dyDescent="0.35">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row>
    <row r="266" spans="7:30" x14ac:dyDescent="0.35">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row>
    <row r="267" spans="7:30" x14ac:dyDescent="0.35">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row>
    <row r="268" spans="7:30" x14ac:dyDescent="0.35">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row>
    <row r="269" spans="7:30" x14ac:dyDescent="0.35">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row>
    <row r="270" spans="7:30" x14ac:dyDescent="0.35">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row>
    <row r="271" spans="7:30" x14ac:dyDescent="0.35">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row>
    <row r="272" spans="7:30" x14ac:dyDescent="0.35">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row>
    <row r="273" spans="7:30" x14ac:dyDescent="0.35">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row>
    <row r="274" spans="7:30" x14ac:dyDescent="0.35">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row>
    <row r="275" spans="7:30" x14ac:dyDescent="0.35">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row>
    <row r="276" spans="7:30" x14ac:dyDescent="0.35">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row>
    <row r="277" spans="7:30" x14ac:dyDescent="0.35">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row>
    <row r="278" spans="7:30" x14ac:dyDescent="0.35">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row>
    <row r="279" spans="7:30" x14ac:dyDescent="0.35">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row>
    <row r="280" spans="7:30" x14ac:dyDescent="0.35">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row>
    <row r="281" spans="7:30" x14ac:dyDescent="0.35">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row>
    <row r="282" spans="7:30" x14ac:dyDescent="0.35">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row>
    <row r="283" spans="7:30" x14ac:dyDescent="0.35">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row>
    <row r="284" spans="7:30" x14ac:dyDescent="0.35">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row>
    <row r="285" spans="7:30" x14ac:dyDescent="0.35">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row>
    <row r="286" spans="7:30" x14ac:dyDescent="0.35">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row>
    <row r="287" spans="7:30" x14ac:dyDescent="0.35">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row>
    <row r="288" spans="7:30" x14ac:dyDescent="0.35">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row>
    <row r="289" spans="7:30" x14ac:dyDescent="0.35">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row>
    <row r="290" spans="7:30" x14ac:dyDescent="0.35">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row>
    <row r="291" spans="7:30" x14ac:dyDescent="0.35">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row>
    <row r="292" spans="7:30" x14ac:dyDescent="0.35">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row>
    <row r="293" spans="7:30" x14ac:dyDescent="0.35">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row>
    <row r="294" spans="7:30" x14ac:dyDescent="0.35">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row>
    <row r="295" spans="7:30" x14ac:dyDescent="0.35">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row>
    <row r="296" spans="7:30" x14ac:dyDescent="0.35">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row>
    <row r="297" spans="7:30" x14ac:dyDescent="0.35">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row>
    <row r="298" spans="7:30" x14ac:dyDescent="0.35">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row>
    <row r="299" spans="7:30" x14ac:dyDescent="0.35">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row>
    <row r="300" spans="7:30" x14ac:dyDescent="0.35">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row>
    <row r="301" spans="7:30" x14ac:dyDescent="0.35">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row>
    <row r="302" spans="7:30" x14ac:dyDescent="0.35">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row>
    <row r="303" spans="7:30" x14ac:dyDescent="0.35">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row>
    <row r="304" spans="7:30" x14ac:dyDescent="0.35">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row>
    <row r="305" spans="7:30" x14ac:dyDescent="0.35">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row>
    <row r="306" spans="7:30" x14ac:dyDescent="0.35">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row>
    <row r="307" spans="7:30" x14ac:dyDescent="0.35">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row>
    <row r="308" spans="7:30" x14ac:dyDescent="0.35">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row>
    <row r="309" spans="7:30" x14ac:dyDescent="0.35">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row>
    <row r="310" spans="7:30" x14ac:dyDescent="0.35">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row>
    <row r="311" spans="7:30" x14ac:dyDescent="0.35">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row>
    <row r="312" spans="7:30" x14ac:dyDescent="0.35">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row>
    <row r="313" spans="7:30" x14ac:dyDescent="0.35">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row>
    <row r="314" spans="7:30" x14ac:dyDescent="0.35">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row>
    <row r="315" spans="7:30" x14ac:dyDescent="0.35">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row>
    <row r="316" spans="7:30" x14ac:dyDescent="0.35">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row>
    <row r="317" spans="7:30" x14ac:dyDescent="0.35">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row>
    <row r="318" spans="7:30" x14ac:dyDescent="0.35">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row>
    <row r="319" spans="7:30" x14ac:dyDescent="0.35">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row>
    <row r="320" spans="7:30" x14ac:dyDescent="0.35">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row>
    <row r="321" spans="7:30" x14ac:dyDescent="0.35">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row>
    <row r="322" spans="7:30" x14ac:dyDescent="0.35">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row>
    <row r="323" spans="7:30" x14ac:dyDescent="0.35">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row>
    <row r="324" spans="7:30" x14ac:dyDescent="0.35">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row>
    <row r="325" spans="7:30" x14ac:dyDescent="0.35">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row>
    <row r="326" spans="7:30" x14ac:dyDescent="0.35">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row>
    <row r="327" spans="7:30" x14ac:dyDescent="0.35">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row>
    <row r="328" spans="7:30" x14ac:dyDescent="0.35">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row>
    <row r="329" spans="7:30" x14ac:dyDescent="0.35">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row>
    <row r="330" spans="7:30" x14ac:dyDescent="0.35">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row>
    <row r="331" spans="7:30" x14ac:dyDescent="0.35">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row>
    <row r="332" spans="7:30" x14ac:dyDescent="0.35">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row>
    <row r="333" spans="7:30" x14ac:dyDescent="0.35">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row>
    <row r="334" spans="7:30" x14ac:dyDescent="0.35">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row>
    <row r="335" spans="7:30" x14ac:dyDescent="0.35">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row>
    <row r="336" spans="7:30" x14ac:dyDescent="0.35">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row>
    <row r="337" spans="7:30" x14ac:dyDescent="0.35">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row>
    <row r="338" spans="7:30" x14ac:dyDescent="0.35">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row>
    <row r="339" spans="7:30" x14ac:dyDescent="0.35">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row>
    <row r="340" spans="7:30" x14ac:dyDescent="0.35">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row>
    <row r="341" spans="7:30" x14ac:dyDescent="0.35">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row>
    <row r="342" spans="7:30" x14ac:dyDescent="0.35">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row>
    <row r="343" spans="7:30" x14ac:dyDescent="0.35">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row>
    <row r="344" spans="7:30" x14ac:dyDescent="0.35">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row>
    <row r="345" spans="7:30" x14ac:dyDescent="0.35">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row>
    <row r="346" spans="7:30" x14ac:dyDescent="0.35">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row>
    <row r="347" spans="7:30" x14ac:dyDescent="0.35">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row>
    <row r="348" spans="7:30" x14ac:dyDescent="0.35">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row>
    <row r="349" spans="7:30" x14ac:dyDescent="0.35">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row>
    <row r="350" spans="7:30" x14ac:dyDescent="0.35">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row>
    <row r="351" spans="7:30" x14ac:dyDescent="0.35">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row>
    <row r="352" spans="7:30" x14ac:dyDescent="0.35">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row>
    <row r="353" spans="7:30" x14ac:dyDescent="0.35">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row>
    <row r="354" spans="7:30" x14ac:dyDescent="0.35">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row>
    <row r="355" spans="7:30" x14ac:dyDescent="0.35">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row>
    <row r="356" spans="7:30" x14ac:dyDescent="0.35">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row>
    <row r="357" spans="7:30" x14ac:dyDescent="0.35">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row>
    <row r="358" spans="7:30" x14ac:dyDescent="0.35">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row>
    <row r="359" spans="7:30" x14ac:dyDescent="0.35">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row>
    <row r="360" spans="7:30" x14ac:dyDescent="0.35">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row>
    <row r="361" spans="7:30" x14ac:dyDescent="0.35">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row>
    <row r="362" spans="7:30" x14ac:dyDescent="0.35">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row>
    <row r="363" spans="7:30" x14ac:dyDescent="0.35">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row>
    <row r="364" spans="7:30" x14ac:dyDescent="0.35">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row>
    <row r="365" spans="7:30" x14ac:dyDescent="0.35">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row>
    <row r="366" spans="7:30" x14ac:dyDescent="0.35">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row>
    <row r="367" spans="7:30" x14ac:dyDescent="0.35">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row>
    <row r="368" spans="7:30" x14ac:dyDescent="0.35">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row>
    <row r="369" spans="7:30" x14ac:dyDescent="0.35">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row>
    <row r="370" spans="7:30" x14ac:dyDescent="0.35">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row>
    <row r="371" spans="7:30" x14ac:dyDescent="0.35">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row>
    <row r="372" spans="7:30" x14ac:dyDescent="0.35">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row>
    <row r="373" spans="7:30" x14ac:dyDescent="0.35">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row>
    <row r="374" spans="7:30" x14ac:dyDescent="0.35">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row>
    <row r="375" spans="7:30" x14ac:dyDescent="0.35">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row>
    <row r="376" spans="7:30" x14ac:dyDescent="0.35">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row>
    <row r="377" spans="7:30" x14ac:dyDescent="0.35">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row>
    <row r="378" spans="7:30" x14ac:dyDescent="0.35">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row>
    <row r="379" spans="7:30" x14ac:dyDescent="0.35">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row>
    <row r="380" spans="7:30" x14ac:dyDescent="0.35">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row>
    <row r="381" spans="7:30" x14ac:dyDescent="0.35">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row>
    <row r="382" spans="7:30" x14ac:dyDescent="0.35">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row>
    <row r="383" spans="7:30" x14ac:dyDescent="0.35">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row>
    <row r="384" spans="7:30" x14ac:dyDescent="0.35">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row>
    <row r="385" spans="7:30" x14ac:dyDescent="0.35">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row>
    <row r="386" spans="7:30" x14ac:dyDescent="0.35">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row>
    <row r="387" spans="7:30" x14ac:dyDescent="0.35">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row>
    <row r="388" spans="7:30" x14ac:dyDescent="0.35">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row>
    <row r="389" spans="7:30" x14ac:dyDescent="0.35">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row>
    <row r="390" spans="7:30" x14ac:dyDescent="0.35">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row>
    <row r="391" spans="7:30" x14ac:dyDescent="0.35">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row>
    <row r="392" spans="7:30" x14ac:dyDescent="0.35">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row>
    <row r="393" spans="7:30" x14ac:dyDescent="0.35">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row>
    <row r="394" spans="7:30" x14ac:dyDescent="0.35">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row>
    <row r="395" spans="7:30" x14ac:dyDescent="0.35">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row>
    <row r="396" spans="7:30" x14ac:dyDescent="0.35">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row>
    <row r="397" spans="7:30" x14ac:dyDescent="0.35">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row>
    <row r="398" spans="7:30" x14ac:dyDescent="0.35">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row>
    <row r="399" spans="7:30" x14ac:dyDescent="0.35">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row>
    <row r="400" spans="7:30" x14ac:dyDescent="0.35">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row>
    <row r="401" spans="7:30" x14ac:dyDescent="0.35">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row>
    <row r="402" spans="7:30" x14ac:dyDescent="0.35">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row>
    <row r="403" spans="7:30" x14ac:dyDescent="0.35">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row>
    <row r="404" spans="7:30" x14ac:dyDescent="0.35">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row>
    <row r="405" spans="7:30" x14ac:dyDescent="0.35">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row>
    <row r="406" spans="7:30" x14ac:dyDescent="0.35">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row>
    <row r="407" spans="7:30" x14ac:dyDescent="0.35">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row>
    <row r="408" spans="7:30" x14ac:dyDescent="0.35">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row>
    <row r="409" spans="7:30" x14ac:dyDescent="0.35">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row>
    <row r="410" spans="7:30" x14ac:dyDescent="0.35">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row>
    <row r="411" spans="7:30" x14ac:dyDescent="0.35">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row>
    <row r="412" spans="7:30" x14ac:dyDescent="0.35">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row>
    <row r="413" spans="7:30" x14ac:dyDescent="0.35">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row>
    <row r="414" spans="7:30" x14ac:dyDescent="0.35">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row>
    <row r="415" spans="7:30" x14ac:dyDescent="0.35">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row>
    <row r="416" spans="7:30" x14ac:dyDescent="0.35">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row>
    <row r="417" spans="7:30" x14ac:dyDescent="0.35">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row>
    <row r="418" spans="7:30" x14ac:dyDescent="0.35">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row>
    <row r="419" spans="7:30" x14ac:dyDescent="0.35">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row>
    <row r="420" spans="7:30" x14ac:dyDescent="0.35">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row>
    <row r="421" spans="7:30" x14ac:dyDescent="0.35">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row>
    <row r="422" spans="7:30" x14ac:dyDescent="0.35">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row>
    <row r="423" spans="7:30" x14ac:dyDescent="0.35">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row>
    <row r="424" spans="7:30" x14ac:dyDescent="0.35">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row>
    <row r="425" spans="7:30" x14ac:dyDescent="0.35">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row>
    <row r="426" spans="7:30" x14ac:dyDescent="0.35">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row>
    <row r="427" spans="7:30" x14ac:dyDescent="0.35">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row>
    <row r="428" spans="7:30" x14ac:dyDescent="0.35">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row>
    <row r="429" spans="7:30" x14ac:dyDescent="0.35">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row>
    <row r="430" spans="7:30" x14ac:dyDescent="0.35">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row>
    <row r="431" spans="7:30" x14ac:dyDescent="0.35">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row>
    <row r="432" spans="7:30" x14ac:dyDescent="0.35">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row>
    <row r="433" spans="7:30" x14ac:dyDescent="0.35">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row>
    <row r="434" spans="7:30" x14ac:dyDescent="0.35">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row>
    <row r="435" spans="7:30" x14ac:dyDescent="0.35">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row>
    <row r="436" spans="7:30" x14ac:dyDescent="0.35">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row>
    <row r="437" spans="7:30" x14ac:dyDescent="0.35">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row>
    <row r="438" spans="7:30" x14ac:dyDescent="0.35">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row>
    <row r="439" spans="7:30" x14ac:dyDescent="0.35">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row>
    <row r="440" spans="7:30" x14ac:dyDescent="0.35">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row>
    <row r="441" spans="7:30" x14ac:dyDescent="0.35">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row>
    <row r="442" spans="7:30" x14ac:dyDescent="0.35">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row>
    <row r="443" spans="7:30" x14ac:dyDescent="0.35">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row>
    <row r="444" spans="7:30" x14ac:dyDescent="0.35">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row>
    <row r="445" spans="7:30" x14ac:dyDescent="0.35">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row>
    <row r="446" spans="7:30" x14ac:dyDescent="0.35">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row>
    <row r="447" spans="7:30" x14ac:dyDescent="0.35">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row>
    <row r="448" spans="7:30" x14ac:dyDescent="0.35">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row>
    <row r="449" spans="7:30" x14ac:dyDescent="0.35">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row>
    <row r="450" spans="7:30" x14ac:dyDescent="0.35">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row>
    <row r="451" spans="7:30" x14ac:dyDescent="0.35">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row>
    <row r="452" spans="7:30" x14ac:dyDescent="0.35">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row>
    <row r="453" spans="7:30" x14ac:dyDescent="0.35">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row>
    <row r="454" spans="7:30" x14ac:dyDescent="0.35">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row>
    <row r="455" spans="7:30" x14ac:dyDescent="0.35">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row>
    <row r="456" spans="7:30" x14ac:dyDescent="0.35">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row>
    <row r="457" spans="7:30" x14ac:dyDescent="0.35">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row>
    <row r="458" spans="7:30" x14ac:dyDescent="0.35">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row>
    <row r="459" spans="7:30" x14ac:dyDescent="0.35">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row>
    <row r="460" spans="7:30" x14ac:dyDescent="0.35">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row>
    <row r="461" spans="7:30" x14ac:dyDescent="0.35">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row>
    <row r="462" spans="7:30" x14ac:dyDescent="0.35">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row>
    <row r="463" spans="7:30" x14ac:dyDescent="0.35">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row>
    <row r="464" spans="7:30" x14ac:dyDescent="0.35">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row>
    <row r="465" spans="7:30" x14ac:dyDescent="0.35">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row>
    <row r="466" spans="7:30" x14ac:dyDescent="0.35">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row>
    <row r="467" spans="7:30" x14ac:dyDescent="0.35">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row>
    <row r="468" spans="7:30" x14ac:dyDescent="0.35">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row>
    <row r="469" spans="7:30" x14ac:dyDescent="0.35">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row>
    <row r="470" spans="7:30" x14ac:dyDescent="0.35">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row>
    <row r="471" spans="7:30" x14ac:dyDescent="0.35">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row>
    <row r="472" spans="7:30" x14ac:dyDescent="0.35">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row>
    <row r="473" spans="7:30" x14ac:dyDescent="0.35">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row>
    <row r="474" spans="7:30" x14ac:dyDescent="0.35">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row>
    <row r="475" spans="7:30" x14ac:dyDescent="0.35">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row>
    <row r="476" spans="7:30" x14ac:dyDescent="0.35">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row>
    <row r="477" spans="7:30" x14ac:dyDescent="0.35">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row>
    <row r="478" spans="7:30" x14ac:dyDescent="0.35">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row>
    <row r="479" spans="7:30" x14ac:dyDescent="0.35">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row>
    <row r="480" spans="7:30" x14ac:dyDescent="0.35">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row>
    <row r="481" spans="7:30" x14ac:dyDescent="0.35">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row>
    <row r="482" spans="7:30" x14ac:dyDescent="0.35">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row>
    <row r="483" spans="7:30" x14ac:dyDescent="0.35">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row>
    <row r="484" spans="7:30" x14ac:dyDescent="0.35">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row>
    <row r="485" spans="7:30" x14ac:dyDescent="0.35">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row>
    <row r="486" spans="7:30" x14ac:dyDescent="0.35">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row>
    <row r="487" spans="7:30" x14ac:dyDescent="0.35">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row>
    <row r="488" spans="7:30" x14ac:dyDescent="0.35">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row>
    <row r="489" spans="7:30" x14ac:dyDescent="0.35">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row>
    <row r="490" spans="7:30" x14ac:dyDescent="0.35">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row>
    <row r="491" spans="7:30" x14ac:dyDescent="0.35">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row>
    <row r="492" spans="7:30" x14ac:dyDescent="0.35">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row>
    <row r="493" spans="7:30" x14ac:dyDescent="0.35">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row>
    <row r="494" spans="7:30" x14ac:dyDescent="0.35">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row>
    <row r="495" spans="7:30" x14ac:dyDescent="0.35">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row>
    <row r="496" spans="7:30" x14ac:dyDescent="0.35">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row>
    <row r="497" spans="7:30" x14ac:dyDescent="0.35">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row>
    <row r="498" spans="7:30" x14ac:dyDescent="0.35">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row>
    <row r="499" spans="7:30" x14ac:dyDescent="0.35">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row>
    <row r="500" spans="7:30" x14ac:dyDescent="0.35">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row>
    <row r="501" spans="7:30" x14ac:dyDescent="0.35">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row>
    <row r="502" spans="7:30" x14ac:dyDescent="0.35">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row>
    <row r="503" spans="7:30" x14ac:dyDescent="0.35">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row>
    <row r="504" spans="7:30" x14ac:dyDescent="0.35">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row>
    <row r="505" spans="7:30" x14ac:dyDescent="0.35">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row>
    <row r="506" spans="7:30" x14ac:dyDescent="0.35">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row>
    <row r="507" spans="7:30" x14ac:dyDescent="0.35">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row>
    <row r="508" spans="7:30" x14ac:dyDescent="0.35">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row>
    <row r="509" spans="7:30" x14ac:dyDescent="0.35">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row>
    <row r="510" spans="7:30" x14ac:dyDescent="0.35">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row>
    <row r="511" spans="7:30" x14ac:dyDescent="0.35">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row>
    <row r="512" spans="7:30" x14ac:dyDescent="0.35">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row>
    <row r="513" spans="7:30" x14ac:dyDescent="0.35">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row>
    <row r="514" spans="7:30" x14ac:dyDescent="0.35">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row>
    <row r="515" spans="7:30" x14ac:dyDescent="0.35">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row>
    <row r="516" spans="7:30" x14ac:dyDescent="0.35">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row>
    <row r="517" spans="7:30" x14ac:dyDescent="0.35">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row>
    <row r="518" spans="7:30" x14ac:dyDescent="0.35">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row>
    <row r="519" spans="7:30" x14ac:dyDescent="0.35">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row>
    <row r="520" spans="7:30" x14ac:dyDescent="0.35">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row>
    <row r="521" spans="7:30" x14ac:dyDescent="0.35">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row>
    <row r="522" spans="7:30" x14ac:dyDescent="0.35">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row>
    <row r="523" spans="7:30" x14ac:dyDescent="0.35">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row>
    <row r="524" spans="7:30" x14ac:dyDescent="0.35">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row>
    <row r="525" spans="7:30" x14ac:dyDescent="0.35">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row>
    <row r="526" spans="7:30" x14ac:dyDescent="0.35">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row>
    <row r="527" spans="7:30" x14ac:dyDescent="0.35">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row>
    <row r="528" spans="7:30" x14ac:dyDescent="0.35">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row>
    <row r="529" spans="7:30" x14ac:dyDescent="0.35">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row>
    <row r="530" spans="7:30" x14ac:dyDescent="0.35">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row>
    <row r="531" spans="7:30" x14ac:dyDescent="0.35">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row>
    <row r="532" spans="7:30" x14ac:dyDescent="0.35">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row>
    <row r="533" spans="7:30" x14ac:dyDescent="0.35">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row>
    <row r="534" spans="7:30" x14ac:dyDescent="0.35">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row>
    <row r="535" spans="7:30" x14ac:dyDescent="0.35">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row>
    <row r="536" spans="7:30" x14ac:dyDescent="0.35">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row>
    <row r="537" spans="7:30" x14ac:dyDescent="0.35">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row>
    <row r="538" spans="7:30" x14ac:dyDescent="0.35">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row>
    <row r="539" spans="7:30" x14ac:dyDescent="0.35">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row>
    <row r="540" spans="7:30" x14ac:dyDescent="0.35">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row>
    <row r="541" spans="7:30" x14ac:dyDescent="0.35">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row>
    <row r="542" spans="7:30" x14ac:dyDescent="0.35">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row>
    <row r="543" spans="7:30" x14ac:dyDescent="0.35">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row>
    <row r="544" spans="7:30" x14ac:dyDescent="0.35">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row>
    <row r="545" spans="7:30" x14ac:dyDescent="0.35">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row>
    <row r="546" spans="7:30" x14ac:dyDescent="0.35">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row>
    <row r="547" spans="7:30" x14ac:dyDescent="0.35">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row>
    <row r="548" spans="7:30" x14ac:dyDescent="0.35">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row>
    <row r="549" spans="7:30" x14ac:dyDescent="0.35">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row>
    <row r="550" spans="7:30" x14ac:dyDescent="0.35">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row>
    <row r="551" spans="7:30" x14ac:dyDescent="0.35">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row>
    <row r="552" spans="7:30" x14ac:dyDescent="0.35">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row>
    <row r="553" spans="7:30" x14ac:dyDescent="0.35">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row>
    <row r="554" spans="7:30" x14ac:dyDescent="0.35">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row>
    <row r="555" spans="7:30" x14ac:dyDescent="0.35">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row>
    <row r="556" spans="7:30" x14ac:dyDescent="0.35">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row>
    <row r="557" spans="7:30" x14ac:dyDescent="0.35">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row>
    <row r="558" spans="7:30" x14ac:dyDescent="0.35">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row>
    <row r="559" spans="7:30" x14ac:dyDescent="0.35">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row>
    <row r="560" spans="7:30" x14ac:dyDescent="0.35">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row>
    <row r="561" spans="7:30" x14ac:dyDescent="0.35">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row>
    <row r="562" spans="7:30" x14ac:dyDescent="0.35">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row>
    <row r="563" spans="7:30" x14ac:dyDescent="0.35">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row>
    <row r="564" spans="7:30" x14ac:dyDescent="0.35">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row>
    <row r="565" spans="7:30" x14ac:dyDescent="0.35">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row>
    <row r="566" spans="7:30" x14ac:dyDescent="0.35">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row>
    <row r="567" spans="7:30" x14ac:dyDescent="0.35">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row>
    <row r="568" spans="7:30" x14ac:dyDescent="0.35">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row>
    <row r="569" spans="7:30" x14ac:dyDescent="0.35">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row>
    <row r="570" spans="7:30" x14ac:dyDescent="0.35">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row>
    <row r="571" spans="7:30" x14ac:dyDescent="0.35">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row>
    <row r="572" spans="7:30" x14ac:dyDescent="0.35">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row>
    <row r="573" spans="7:30" x14ac:dyDescent="0.35">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row>
    <row r="574" spans="7:30" x14ac:dyDescent="0.35">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row>
    <row r="575" spans="7:30" x14ac:dyDescent="0.35">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row>
    <row r="576" spans="7:30" x14ac:dyDescent="0.35">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row>
    <row r="577" spans="7:30" x14ac:dyDescent="0.35">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row>
    <row r="578" spans="7:30" x14ac:dyDescent="0.35">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row>
    <row r="579" spans="7:30" x14ac:dyDescent="0.35">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row>
    <row r="580" spans="7:30" x14ac:dyDescent="0.35">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row>
    <row r="581" spans="7:30" x14ac:dyDescent="0.35">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row>
    <row r="582" spans="7:30" x14ac:dyDescent="0.35">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row>
    <row r="583" spans="7:30" x14ac:dyDescent="0.35">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row>
    <row r="584" spans="7:30" x14ac:dyDescent="0.35">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row>
    <row r="585" spans="7:30" x14ac:dyDescent="0.35">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row>
    <row r="586" spans="7:30" x14ac:dyDescent="0.35">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row>
    <row r="587" spans="7:30" x14ac:dyDescent="0.35">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row>
    <row r="588" spans="7:30" x14ac:dyDescent="0.35">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row>
    <row r="589" spans="7:30" x14ac:dyDescent="0.35">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row>
    <row r="590" spans="7:30" x14ac:dyDescent="0.35">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row>
    <row r="591" spans="7:30" x14ac:dyDescent="0.35">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row>
    <row r="592" spans="7:30" x14ac:dyDescent="0.35">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row>
    <row r="593" spans="7:30" x14ac:dyDescent="0.35">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row>
    <row r="594" spans="7:30" x14ac:dyDescent="0.35">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row>
    <row r="595" spans="7:30" x14ac:dyDescent="0.35">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row>
    <row r="596" spans="7:30" x14ac:dyDescent="0.35">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row>
    <row r="597" spans="7:30" x14ac:dyDescent="0.35">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row>
    <row r="598" spans="7:30" x14ac:dyDescent="0.35">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row>
    <row r="599" spans="7:30" x14ac:dyDescent="0.35">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row>
    <row r="600" spans="7:30" x14ac:dyDescent="0.35">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row>
    <row r="601" spans="7:30" x14ac:dyDescent="0.35">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row>
    <row r="602" spans="7:30" x14ac:dyDescent="0.35">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row>
    <row r="603" spans="7:30" x14ac:dyDescent="0.35">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row>
    <row r="604" spans="7:30" x14ac:dyDescent="0.35">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row>
    <row r="605" spans="7:30" x14ac:dyDescent="0.35">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row>
    <row r="606" spans="7:30" x14ac:dyDescent="0.35">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row>
    <row r="607" spans="7:30" x14ac:dyDescent="0.35">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row>
    <row r="608" spans="7:30" x14ac:dyDescent="0.35">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row>
    <row r="609" spans="7:30" x14ac:dyDescent="0.35">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row>
    <row r="610" spans="7:30" x14ac:dyDescent="0.35">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row>
    <row r="611" spans="7:30" x14ac:dyDescent="0.35">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row>
    <row r="612" spans="7:30" x14ac:dyDescent="0.35">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row>
    <row r="613" spans="7:30" x14ac:dyDescent="0.35">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row>
    <row r="614" spans="7:30" x14ac:dyDescent="0.35">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row>
    <row r="615" spans="7:30" x14ac:dyDescent="0.35">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row>
    <row r="616" spans="7:30" x14ac:dyDescent="0.35">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row>
    <row r="617" spans="7:30" x14ac:dyDescent="0.35">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row>
    <row r="618" spans="7:30" x14ac:dyDescent="0.35">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row>
    <row r="619" spans="7:30" x14ac:dyDescent="0.35">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row>
    <row r="620" spans="7:30" x14ac:dyDescent="0.35">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row>
    <row r="621" spans="7:30" x14ac:dyDescent="0.35">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row>
    <row r="622" spans="7:30" x14ac:dyDescent="0.35">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row>
    <row r="623" spans="7:30" x14ac:dyDescent="0.35">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row>
    <row r="624" spans="7:30" x14ac:dyDescent="0.35">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row>
    <row r="625" spans="7:30" x14ac:dyDescent="0.35">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row>
    <row r="626" spans="7:30" x14ac:dyDescent="0.35">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row>
    <row r="627" spans="7:30" x14ac:dyDescent="0.35">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row>
    <row r="628" spans="7:30" x14ac:dyDescent="0.35">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row>
    <row r="629" spans="7:30" x14ac:dyDescent="0.35">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row>
    <row r="630" spans="7:30" x14ac:dyDescent="0.35">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row>
    <row r="631" spans="7:30" x14ac:dyDescent="0.35">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row>
    <row r="632" spans="7:30" x14ac:dyDescent="0.35">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row>
    <row r="633" spans="7:30" x14ac:dyDescent="0.35">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row>
    <row r="634" spans="7:30" x14ac:dyDescent="0.35">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row>
    <row r="635" spans="7:30" x14ac:dyDescent="0.35">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row>
    <row r="636" spans="7:30" x14ac:dyDescent="0.35">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row>
    <row r="637" spans="7:30" x14ac:dyDescent="0.35">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row>
    <row r="638" spans="7:30" x14ac:dyDescent="0.35">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row>
    <row r="639" spans="7:30" x14ac:dyDescent="0.35">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row>
    <row r="640" spans="7:30" x14ac:dyDescent="0.35">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row>
    <row r="641" spans="7:30" x14ac:dyDescent="0.35">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row>
    <row r="642" spans="7:30" x14ac:dyDescent="0.35">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row>
    <row r="643" spans="7:30" x14ac:dyDescent="0.35">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row>
    <row r="644" spans="7:30" x14ac:dyDescent="0.35">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row>
    <row r="645" spans="7:30" x14ac:dyDescent="0.35">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row>
    <row r="646" spans="7:30" x14ac:dyDescent="0.35">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row>
    <row r="647" spans="7:30" x14ac:dyDescent="0.35">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row>
    <row r="648" spans="7:30" x14ac:dyDescent="0.35">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row>
    <row r="649" spans="7:30" x14ac:dyDescent="0.35">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row>
    <row r="650" spans="7:30" x14ac:dyDescent="0.35">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row>
    <row r="651" spans="7:30" x14ac:dyDescent="0.35">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row>
    <row r="652" spans="7:30" x14ac:dyDescent="0.35">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row>
    <row r="653" spans="7:30" x14ac:dyDescent="0.35">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row>
    <row r="654" spans="7:30" x14ac:dyDescent="0.35">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row>
    <row r="655" spans="7:30" x14ac:dyDescent="0.35">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row>
    <row r="656" spans="7:30" x14ac:dyDescent="0.35">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row>
    <row r="657" spans="7:30" x14ac:dyDescent="0.35">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row>
    <row r="658" spans="7:30" x14ac:dyDescent="0.35">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row>
    <row r="659" spans="7:30" x14ac:dyDescent="0.35">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row>
    <row r="660" spans="7:30" x14ac:dyDescent="0.35">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row>
    <row r="661" spans="7:30" x14ac:dyDescent="0.35">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row>
    <row r="662" spans="7:30" x14ac:dyDescent="0.35">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row>
    <row r="663" spans="7:30" x14ac:dyDescent="0.35">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row>
    <row r="664" spans="7:30" x14ac:dyDescent="0.35">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row>
    <row r="665" spans="7:30" x14ac:dyDescent="0.35">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row>
    <row r="666" spans="7:30" x14ac:dyDescent="0.35">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row>
    <row r="667" spans="7:30" x14ac:dyDescent="0.35">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row>
    <row r="668" spans="7:30" x14ac:dyDescent="0.35">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row>
    <row r="669" spans="7:30" x14ac:dyDescent="0.35">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row>
    <row r="670" spans="7:30" x14ac:dyDescent="0.35">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row>
    <row r="671" spans="7:30" x14ac:dyDescent="0.35">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row>
    <row r="672" spans="7:30" x14ac:dyDescent="0.35">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row>
    <row r="673" spans="7:30" x14ac:dyDescent="0.35">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row>
    <row r="674" spans="7:30" x14ac:dyDescent="0.35">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row>
    <row r="675" spans="7:30" x14ac:dyDescent="0.35">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row>
    <row r="676" spans="7:30" x14ac:dyDescent="0.35">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row>
    <row r="677" spans="7:30" x14ac:dyDescent="0.35">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row>
    <row r="678" spans="7:30" x14ac:dyDescent="0.35">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row>
    <row r="679" spans="7:30" x14ac:dyDescent="0.35">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row>
    <row r="680" spans="7:30" x14ac:dyDescent="0.35">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row>
    <row r="681" spans="7:30" x14ac:dyDescent="0.35">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row>
    <row r="682" spans="7:30" x14ac:dyDescent="0.35">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row>
    <row r="683" spans="7:30" x14ac:dyDescent="0.35">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row>
    <row r="684" spans="7:30" x14ac:dyDescent="0.35">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row>
    <row r="685" spans="7:30" x14ac:dyDescent="0.35">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row>
    <row r="686" spans="7:30" x14ac:dyDescent="0.35">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row>
    <row r="687" spans="7:30" x14ac:dyDescent="0.35">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row>
    <row r="688" spans="7:30" x14ac:dyDescent="0.35">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row>
    <row r="689" spans="7:30" x14ac:dyDescent="0.35">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row>
    <row r="690" spans="7:30" x14ac:dyDescent="0.35">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row>
    <row r="691" spans="7:30" x14ac:dyDescent="0.35">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row>
    <row r="692" spans="7:30" x14ac:dyDescent="0.35">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row>
    <row r="693" spans="7:30" x14ac:dyDescent="0.35">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row>
    <row r="694" spans="7:30" x14ac:dyDescent="0.35">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row>
    <row r="695" spans="7:30" x14ac:dyDescent="0.35">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row>
    <row r="696" spans="7:30" x14ac:dyDescent="0.35">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row>
    <row r="697" spans="7:30" x14ac:dyDescent="0.35">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row>
    <row r="698" spans="7:30" x14ac:dyDescent="0.35">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row>
    <row r="699" spans="7:30" x14ac:dyDescent="0.35">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row>
    <row r="700" spans="7:30" x14ac:dyDescent="0.35">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row>
    <row r="701" spans="7:30" x14ac:dyDescent="0.35">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row>
    <row r="702" spans="7:30" x14ac:dyDescent="0.35">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row>
    <row r="703" spans="7:30" x14ac:dyDescent="0.35">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row>
    <row r="704" spans="7:30" x14ac:dyDescent="0.35">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row>
    <row r="705" spans="7:30" x14ac:dyDescent="0.35">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row>
    <row r="706" spans="7:30" x14ac:dyDescent="0.35">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row>
    <row r="707" spans="7:30" x14ac:dyDescent="0.35">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row>
    <row r="708" spans="7:30" x14ac:dyDescent="0.35">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row>
    <row r="709" spans="7:30" x14ac:dyDescent="0.35">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row>
    <row r="710" spans="7:30" x14ac:dyDescent="0.35">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row>
    <row r="711" spans="7:30" x14ac:dyDescent="0.35">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row>
    <row r="712" spans="7:30" x14ac:dyDescent="0.35">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row>
    <row r="713" spans="7:30" x14ac:dyDescent="0.35">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row>
    <row r="714" spans="7:30" x14ac:dyDescent="0.35">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row>
    <row r="715" spans="7:30" x14ac:dyDescent="0.35">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row>
    <row r="716" spans="7:30" x14ac:dyDescent="0.35">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row>
    <row r="717" spans="7:30" x14ac:dyDescent="0.35">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row>
    <row r="718" spans="7:30" x14ac:dyDescent="0.35">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row>
    <row r="719" spans="7:30" x14ac:dyDescent="0.35">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row>
    <row r="720" spans="7:30" x14ac:dyDescent="0.35">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row>
    <row r="721" spans="7:30" x14ac:dyDescent="0.35">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row>
    <row r="722" spans="7:30" x14ac:dyDescent="0.35">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row>
    <row r="723" spans="7:30" x14ac:dyDescent="0.35">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row>
    <row r="724" spans="7:30" x14ac:dyDescent="0.35">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row>
    <row r="725" spans="7:30" x14ac:dyDescent="0.35">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row>
    <row r="726" spans="7:30" x14ac:dyDescent="0.35">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row>
    <row r="727" spans="7:30" x14ac:dyDescent="0.35">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row>
    <row r="728" spans="7:30" x14ac:dyDescent="0.35">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row>
    <row r="729" spans="7:30" x14ac:dyDescent="0.35">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row>
    <row r="730" spans="7:30" x14ac:dyDescent="0.35">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row>
    <row r="731" spans="7:30" x14ac:dyDescent="0.35">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row>
    <row r="732" spans="7:30" x14ac:dyDescent="0.35">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row>
    <row r="733" spans="7:30" x14ac:dyDescent="0.35">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row>
    <row r="734" spans="7:30" x14ac:dyDescent="0.35">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row>
    <row r="735" spans="7:30" x14ac:dyDescent="0.35">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row>
    <row r="736" spans="7:30" x14ac:dyDescent="0.35">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row>
    <row r="737" spans="7:30" x14ac:dyDescent="0.35">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row>
    <row r="738" spans="7:30" x14ac:dyDescent="0.35">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row>
    <row r="739" spans="7:30" x14ac:dyDescent="0.35">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row>
    <row r="740" spans="7:30" x14ac:dyDescent="0.35">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row>
    <row r="741" spans="7:30" x14ac:dyDescent="0.35">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row>
    <row r="742" spans="7:30" x14ac:dyDescent="0.35">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row>
    <row r="743" spans="7:30" x14ac:dyDescent="0.35">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row>
    <row r="744" spans="7:30" x14ac:dyDescent="0.35">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row>
    <row r="745" spans="7:30" x14ac:dyDescent="0.35">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row>
    <row r="746" spans="7:30" x14ac:dyDescent="0.35">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row>
    <row r="747" spans="7:30" x14ac:dyDescent="0.35">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row>
    <row r="748" spans="7:30" x14ac:dyDescent="0.35">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row>
    <row r="749" spans="7:30" x14ac:dyDescent="0.35">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row>
    <row r="750" spans="7:30" x14ac:dyDescent="0.35">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row>
    <row r="751" spans="7:30" x14ac:dyDescent="0.35">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row>
    <row r="752" spans="7:30" x14ac:dyDescent="0.35">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row>
    <row r="753" spans="7:30" x14ac:dyDescent="0.35">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row>
    <row r="754" spans="7:30" x14ac:dyDescent="0.35">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row>
    <row r="755" spans="7:30" x14ac:dyDescent="0.35">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row>
    <row r="756" spans="7:30" x14ac:dyDescent="0.35">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row>
    <row r="757" spans="7:30" x14ac:dyDescent="0.35">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row>
    <row r="758" spans="7:30" x14ac:dyDescent="0.35">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row>
    <row r="759" spans="7:30" x14ac:dyDescent="0.35">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row>
    <row r="760" spans="7:30" x14ac:dyDescent="0.35">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row>
    <row r="761" spans="7:30" x14ac:dyDescent="0.35">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row>
    <row r="762" spans="7:30" x14ac:dyDescent="0.35">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row>
    <row r="763" spans="7:30" x14ac:dyDescent="0.35">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row>
    <row r="764" spans="7:30" x14ac:dyDescent="0.35">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row>
    <row r="765" spans="7:30" x14ac:dyDescent="0.35">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row>
    <row r="766" spans="7:30" x14ac:dyDescent="0.35">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row>
    <row r="767" spans="7:30" x14ac:dyDescent="0.35">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row>
    <row r="768" spans="7:30" x14ac:dyDescent="0.35">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row>
    <row r="769" spans="7:30" x14ac:dyDescent="0.35">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row>
    <row r="770" spans="7:30" x14ac:dyDescent="0.35">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row>
    <row r="771" spans="7:30" x14ac:dyDescent="0.35">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row>
    <row r="772" spans="7:30" x14ac:dyDescent="0.35">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row>
    <row r="773" spans="7:30" x14ac:dyDescent="0.35">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row>
    <row r="774" spans="7:30" x14ac:dyDescent="0.35">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row>
    <row r="775" spans="7:30" x14ac:dyDescent="0.35">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row>
    <row r="776" spans="7:30" x14ac:dyDescent="0.35">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row>
    <row r="777" spans="7:30" x14ac:dyDescent="0.35">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row>
    <row r="778" spans="7:30" x14ac:dyDescent="0.35">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row>
    <row r="779" spans="7:30" x14ac:dyDescent="0.35">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row>
    <row r="780" spans="7:30" x14ac:dyDescent="0.35">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row>
    <row r="781" spans="7:30" x14ac:dyDescent="0.35">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row>
    <row r="782" spans="7:30" x14ac:dyDescent="0.35">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row>
    <row r="783" spans="7:30" x14ac:dyDescent="0.35">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row>
    <row r="784" spans="7:30" x14ac:dyDescent="0.35">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row>
    <row r="785" spans="7:30" x14ac:dyDescent="0.35">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row>
    <row r="786" spans="7:30" x14ac:dyDescent="0.35">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row>
    <row r="787" spans="7:30" x14ac:dyDescent="0.35">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row>
    <row r="788" spans="7:30" x14ac:dyDescent="0.35">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row>
    <row r="789" spans="7:30" x14ac:dyDescent="0.35">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row>
    <row r="790" spans="7:30" x14ac:dyDescent="0.35">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row>
    <row r="791" spans="7:30" x14ac:dyDescent="0.35">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row>
    <row r="792" spans="7:30" x14ac:dyDescent="0.35">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row>
    <row r="793" spans="7:30" x14ac:dyDescent="0.35">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row>
    <row r="794" spans="7:30" x14ac:dyDescent="0.35">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row>
    <row r="795" spans="7:30" x14ac:dyDescent="0.35">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row>
    <row r="796" spans="7:30" x14ac:dyDescent="0.35">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row>
    <row r="797" spans="7:30" x14ac:dyDescent="0.35">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row>
    <row r="798" spans="7:30" x14ac:dyDescent="0.35">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row>
    <row r="799" spans="7:30" x14ac:dyDescent="0.35">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row>
    <row r="800" spans="7:30" x14ac:dyDescent="0.35">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row>
    <row r="801" spans="7:30" x14ac:dyDescent="0.35">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row>
    <row r="802" spans="7:30" x14ac:dyDescent="0.35">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row>
    <row r="803" spans="7:30" x14ac:dyDescent="0.35">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row>
    <row r="804" spans="7:30" x14ac:dyDescent="0.35">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row>
    <row r="805" spans="7:30" x14ac:dyDescent="0.35">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row>
    <row r="806" spans="7:30" x14ac:dyDescent="0.35">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row>
    <row r="807" spans="7:30" x14ac:dyDescent="0.35">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row>
    <row r="808" spans="7:30" x14ac:dyDescent="0.35">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row>
    <row r="809" spans="7:30" x14ac:dyDescent="0.35">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row>
    <row r="810" spans="7:30" x14ac:dyDescent="0.35">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row>
    <row r="811" spans="7:30" x14ac:dyDescent="0.35">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row>
    <row r="812" spans="7:30" x14ac:dyDescent="0.35">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row>
    <row r="813" spans="7:30" x14ac:dyDescent="0.35">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row>
    <row r="814" spans="7:30" x14ac:dyDescent="0.35">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row>
    <row r="815" spans="7:30" x14ac:dyDescent="0.35">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row>
    <row r="816" spans="7:30" x14ac:dyDescent="0.35">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row>
    <row r="817" spans="7:30" x14ac:dyDescent="0.35">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row>
    <row r="818" spans="7:30" x14ac:dyDescent="0.35">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row>
    <row r="819" spans="7:30" x14ac:dyDescent="0.35">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row>
    <row r="820" spans="7:30" x14ac:dyDescent="0.35">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row>
    <row r="821" spans="7:30" x14ac:dyDescent="0.35">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row>
    <row r="822" spans="7:30" x14ac:dyDescent="0.35">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row>
    <row r="823" spans="7:30" x14ac:dyDescent="0.35">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row>
    <row r="824" spans="7:30" x14ac:dyDescent="0.35">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row>
    <row r="825" spans="7:30" x14ac:dyDescent="0.35">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row>
    <row r="826" spans="7:30" x14ac:dyDescent="0.35">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row>
    <row r="827" spans="7:30" x14ac:dyDescent="0.35">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row>
    <row r="828" spans="7:30" x14ac:dyDescent="0.35">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row>
    <row r="829" spans="7:30" x14ac:dyDescent="0.35">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row>
    <row r="830" spans="7:30" x14ac:dyDescent="0.35">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row>
    <row r="831" spans="7:30" x14ac:dyDescent="0.35">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row>
    <row r="832" spans="7:30" x14ac:dyDescent="0.35">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row>
    <row r="833" spans="7:30" x14ac:dyDescent="0.35">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row>
    <row r="834" spans="7:30" x14ac:dyDescent="0.35">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row>
    <row r="835" spans="7:30" x14ac:dyDescent="0.35">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row>
    <row r="836" spans="7:30" x14ac:dyDescent="0.35">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row>
    <row r="837" spans="7:30" x14ac:dyDescent="0.35">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row>
    <row r="838" spans="7:30" x14ac:dyDescent="0.35">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row>
    <row r="839" spans="7:30" x14ac:dyDescent="0.35">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row>
    <row r="840" spans="7:30" x14ac:dyDescent="0.35">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row>
    <row r="841" spans="7:30" x14ac:dyDescent="0.35">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row>
    <row r="842" spans="7:30" x14ac:dyDescent="0.35">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row>
    <row r="843" spans="7:30" x14ac:dyDescent="0.35">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row>
    <row r="844" spans="7:30" x14ac:dyDescent="0.35">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row>
    <row r="845" spans="7:30" x14ac:dyDescent="0.35">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row>
    <row r="846" spans="7:30" x14ac:dyDescent="0.35">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row>
    <row r="847" spans="7:30" x14ac:dyDescent="0.35">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row>
    <row r="848" spans="7:30" x14ac:dyDescent="0.35">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row>
    <row r="849" spans="7:30" x14ac:dyDescent="0.35">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row>
    <row r="850" spans="7:30" x14ac:dyDescent="0.35">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row>
    <row r="851" spans="7:30" x14ac:dyDescent="0.35">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row>
    <row r="852" spans="7:30" x14ac:dyDescent="0.35">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row>
    <row r="853" spans="7:30" x14ac:dyDescent="0.35">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row>
    <row r="854" spans="7:30" x14ac:dyDescent="0.35">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row>
    <row r="855" spans="7:30" x14ac:dyDescent="0.35">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row>
    <row r="856" spans="7:30" x14ac:dyDescent="0.35">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row>
    <row r="857" spans="7:30" x14ac:dyDescent="0.35">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row>
    <row r="858" spans="7:30" x14ac:dyDescent="0.35">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row>
    <row r="859" spans="7:30" x14ac:dyDescent="0.35">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row>
    <row r="860" spans="7:30" x14ac:dyDescent="0.35">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row>
    <row r="861" spans="7:30" x14ac:dyDescent="0.35">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row>
    <row r="862" spans="7:30" x14ac:dyDescent="0.35">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row>
    <row r="863" spans="7:30" x14ac:dyDescent="0.35">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row>
    <row r="864" spans="7:30" x14ac:dyDescent="0.35">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row>
    <row r="865" spans="7:30" x14ac:dyDescent="0.35">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row>
    <row r="866" spans="7:30" x14ac:dyDescent="0.35">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row>
    <row r="867" spans="7:30" x14ac:dyDescent="0.35">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row>
    <row r="868" spans="7:30" x14ac:dyDescent="0.35">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row>
    <row r="869" spans="7:30" x14ac:dyDescent="0.35">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row>
    <row r="870" spans="7:30" x14ac:dyDescent="0.35">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row>
    <row r="871" spans="7:30" x14ac:dyDescent="0.35">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row>
    <row r="872" spans="7:30" x14ac:dyDescent="0.35">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row>
    <row r="873" spans="7:30" x14ac:dyDescent="0.35">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row>
    <row r="874" spans="7:30" x14ac:dyDescent="0.35">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row>
    <row r="875" spans="7:30" x14ac:dyDescent="0.35">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row>
    <row r="876" spans="7:30" x14ac:dyDescent="0.35">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row>
    <row r="877" spans="7:30" x14ac:dyDescent="0.35">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row>
    <row r="878" spans="7:30" x14ac:dyDescent="0.35">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row>
    <row r="879" spans="7:30" x14ac:dyDescent="0.35">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row>
    <row r="880" spans="7:30" x14ac:dyDescent="0.35">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row>
    <row r="881" spans="7:30" x14ac:dyDescent="0.35">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row>
    <row r="882" spans="7:30" x14ac:dyDescent="0.35">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row>
    <row r="883" spans="7:30" x14ac:dyDescent="0.35">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row>
    <row r="884" spans="7:30" x14ac:dyDescent="0.35">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row>
    <row r="885" spans="7:30" x14ac:dyDescent="0.35">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row>
    <row r="886" spans="7:30" x14ac:dyDescent="0.35">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row>
    <row r="887" spans="7:30" x14ac:dyDescent="0.35">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row>
    <row r="888" spans="7:30" x14ac:dyDescent="0.35">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row>
    <row r="889" spans="7:30" x14ac:dyDescent="0.35">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row>
    <row r="890" spans="7:30" x14ac:dyDescent="0.35">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row>
    <row r="891" spans="7:30" x14ac:dyDescent="0.35">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row>
    <row r="892" spans="7:30" x14ac:dyDescent="0.35">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row>
    <row r="893" spans="7:30" x14ac:dyDescent="0.35">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row>
    <row r="894" spans="7:30" x14ac:dyDescent="0.35">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row>
    <row r="895" spans="7:30" x14ac:dyDescent="0.35">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row>
    <row r="896" spans="7:30" x14ac:dyDescent="0.35">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row>
    <row r="897" spans="7:30" x14ac:dyDescent="0.35">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row>
    <row r="898" spans="7:30" x14ac:dyDescent="0.35">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row>
    <row r="899" spans="7:30" x14ac:dyDescent="0.35">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row>
    <row r="900" spans="7:30" x14ac:dyDescent="0.35">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row>
    <row r="901" spans="7:30" x14ac:dyDescent="0.35">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row>
    <row r="902" spans="7:30" x14ac:dyDescent="0.35">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row>
    <row r="903" spans="7:30" x14ac:dyDescent="0.35">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row>
    <row r="904" spans="7:30" x14ac:dyDescent="0.35">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row>
    <row r="905" spans="7:30" x14ac:dyDescent="0.35">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row>
    <row r="906" spans="7:30" x14ac:dyDescent="0.35">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row>
    <row r="907" spans="7:30" x14ac:dyDescent="0.35">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row>
    <row r="908" spans="7:30" x14ac:dyDescent="0.35">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row>
    <row r="909" spans="7:30" x14ac:dyDescent="0.35">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row>
    <row r="910" spans="7:30" x14ac:dyDescent="0.35">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row>
    <row r="911" spans="7:30" x14ac:dyDescent="0.35">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row>
    <row r="912" spans="7:30" x14ac:dyDescent="0.35">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row>
    <row r="913" spans="7:30" x14ac:dyDescent="0.35">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row>
    <row r="914" spans="7:30" x14ac:dyDescent="0.35">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row>
    <row r="915" spans="7:30" x14ac:dyDescent="0.35">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row>
    <row r="916" spans="7:30" x14ac:dyDescent="0.35">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row>
    <row r="917" spans="7:30" x14ac:dyDescent="0.35">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row>
    <row r="918" spans="7:30" x14ac:dyDescent="0.35">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row>
    <row r="919" spans="7:30" x14ac:dyDescent="0.35">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row>
    <row r="920" spans="7:30" x14ac:dyDescent="0.35">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row>
    <row r="921" spans="7:30" x14ac:dyDescent="0.35">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row>
    <row r="922" spans="7:30" x14ac:dyDescent="0.35">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row>
    <row r="923" spans="7:30" x14ac:dyDescent="0.35">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row>
    <row r="924" spans="7:30" x14ac:dyDescent="0.35">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row>
    <row r="925" spans="7:30" x14ac:dyDescent="0.35">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row>
    <row r="926" spans="7:30" x14ac:dyDescent="0.35">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row>
    <row r="927" spans="7:30" x14ac:dyDescent="0.35">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row>
    <row r="928" spans="7:30" x14ac:dyDescent="0.35">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row>
    <row r="929" spans="7:30" x14ac:dyDescent="0.35">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row>
    <row r="930" spans="7:30" x14ac:dyDescent="0.35">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row>
    <row r="931" spans="7:30" x14ac:dyDescent="0.35">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row>
    <row r="932" spans="7:30" x14ac:dyDescent="0.35">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row>
    <row r="933" spans="7:30" x14ac:dyDescent="0.35">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row>
    <row r="934" spans="7:30" x14ac:dyDescent="0.35">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row>
    <row r="935" spans="7:30" x14ac:dyDescent="0.35">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row>
    <row r="936" spans="7:30" x14ac:dyDescent="0.35">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row>
    <row r="937" spans="7:30" x14ac:dyDescent="0.35">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row>
    <row r="938" spans="7:30" x14ac:dyDescent="0.35">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row>
    <row r="939" spans="7:30" x14ac:dyDescent="0.35">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row>
    <row r="940" spans="7:30" x14ac:dyDescent="0.35">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row>
    <row r="941" spans="7:30" x14ac:dyDescent="0.35">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row>
    <row r="942" spans="7:30" x14ac:dyDescent="0.35">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row>
    <row r="943" spans="7:30" x14ac:dyDescent="0.35">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row>
    <row r="944" spans="7:30" x14ac:dyDescent="0.35">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row>
    <row r="945" spans="7:30" x14ac:dyDescent="0.35">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row>
    <row r="946" spans="7:30" x14ac:dyDescent="0.35">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row>
    <row r="947" spans="7:30" x14ac:dyDescent="0.35">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row>
    <row r="948" spans="7:30" x14ac:dyDescent="0.35">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row>
    <row r="949" spans="7:30" x14ac:dyDescent="0.35">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row>
    <row r="950" spans="7:30" x14ac:dyDescent="0.35">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row>
    <row r="951" spans="7:30" x14ac:dyDescent="0.35">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row>
    <row r="952" spans="7:30" x14ac:dyDescent="0.35">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row>
    <row r="953" spans="7:30" x14ac:dyDescent="0.35">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row>
    <row r="954" spans="7:30" x14ac:dyDescent="0.35">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row>
    <row r="955" spans="7:30" x14ac:dyDescent="0.35">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row>
    <row r="956" spans="7:30" x14ac:dyDescent="0.35">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row>
    <row r="957" spans="7:30" x14ac:dyDescent="0.35">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row>
    <row r="958" spans="7:30" x14ac:dyDescent="0.35">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row>
    <row r="959" spans="7:30" x14ac:dyDescent="0.35">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row>
    <row r="960" spans="7:30" x14ac:dyDescent="0.35">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row>
    <row r="961" spans="7:30" x14ac:dyDescent="0.35">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row>
    <row r="962" spans="7:30" x14ac:dyDescent="0.35">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row>
    <row r="963" spans="7:30" x14ac:dyDescent="0.35">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row>
    <row r="964" spans="7:30" x14ac:dyDescent="0.35">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row>
    <row r="965" spans="7:30" x14ac:dyDescent="0.35">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row>
    <row r="966" spans="7:30" x14ac:dyDescent="0.35">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row>
    <row r="967" spans="7:30" x14ac:dyDescent="0.35">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row>
    <row r="968" spans="7:30" x14ac:dyDescent="0.35">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row>
    <row r="969" spans="7:30" x14ac:dyDescent="0.35">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row>
    <row r="970" spans="7:30" x14ac:dyDescent="0.35">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row>
    <row r="971" spans="7:30" x14ac:dyDescent="0.35">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row>
    <row r="972" spans="7:30" x14ac:dyDescent="0.35">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row>
    <row r="973" spans="7:30" x14ac:dyDescent="0.35">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row>
    <row r="974" spans="7:30" x14ac:dyDescent="0.35">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row>
    <row r="975" spans="7:30" x14ac:dyDescent="0.35">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row>
    <row r="976" spans="7:30" x14ac:dyDescent="0.35">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row>
    <row r="977" spans="7:30" x14ac:dyDescent="0.35">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row>
    <row r="978" spans="7:30" x14ac:dyDescent="0.35">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row>
    <row r="979" spans="7:30" x14ac:dyDescent="0.35">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row>
    <row r="980" spans="7:30" x14ac:dyDescent="0.35">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row>
    <row r="981" spans="7:30" x14ac:dyDescent="0.35">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row>
    <row r="982" spans="7:30" x14ac:dyDescent="0.35">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row>
    <row r="983" spans="7:30" x14ac:dyDescent="0.35">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row>
    <row r="984" spans="7:30" x14ac:dyDescent="0.35">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row>
    <row r="985" spans="7:30" x14ac:dyDescent="0.35">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row>
    <row r="986" spans="7:30" x14ac:dyDescent="0.35">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row>
    <row r="987" spans="7:30" x14ac:dyDescent="0.35">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row>
    <row r="988" spans="7:30" x14ac:dyDescent="0.35">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row>
    <row r="989" spans="7:30" x14ac:dyDescent="0.35">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row>
    <row r="990" spans="7:30" x14ac:dyDescent="0.35">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row>
    <row r="991" spans="7:30" x14ac:dyDescent="0.35">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row>
    <row r="992" spans="7:30" x14ac:dyDescent="0.35">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row>
    <row r="993" spans="7:30" x14ac:dyDescent="0.35">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row>
    <row r="994" spans="7:30" x14ac:dyDescent="0.35">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row>
    <row r="995" spans="7:30" x14ac:dyDescent="0.35">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row>
  </sheetData>
  <mergeCells count="8">
    <mergeCell ref="A24:B24"/>
    <mergeCell ref="C24:E24"/>
    <mergeCell ref="A34:B34"/>
    <mergeCell ref="C34:F34"/>
    <mergeCell ref="A1:B1"/>
    <mergeCell ref="C1:F1"/>
    <mergeCell ref="A8:B8"/>
    <mergeCell ref="C8:E8"/>
  </mergeCells>
  <hyperlinks>
    <hyperlink ref="F3" r:id="rId1" xr:uid="{7E40020F-CF58-4D06-AFFE-E9C5E12443C0}"/>
    <hyperlink ref="F4" r:id="rId2" xr:uid="{6730D894-4E13-4C8B-B163-EE6FF67D879A}"/>
    <hyperlink ref="F5" r:id="rId3" xr:uid="{DCEDC17C-9A76-4BF4-9D7D-4775E005B572}"/>
    <hyperlink ref="E10" r:id="rId4" xr:uid="{DEA2FF4F-4981-46FD-9F15-E5936260D965}"/>
    <hyperlink ref="E11" r:id="rId5" xr:uid="{77DA4419-CEC2-475E-AB3F-84F84BBA9730}"/>
    <hyperlink ref="E12" r:id="rId6" xr:uid="{9ABFA352-099E-4275-A721-1AAD7A364116}"/>
    <hyperlink ref="E13" r:id="rId7" xr:uid="{4CB7F788-FDEB-4164-98E4-86B9BB04440E}"/>
    <hyperlink ref="E14" r:id="rId8" xr:uid="{E730AF5B-1C50-4A81-9B18-DB031CD186DD}"/>
    <hyperlink ref="E15" r:id="rId9" xr:uid="{6A74488E-BE0E-40E1-8C09-D17618C07DB1}"/>
    <hyperlink ref="E16" r:id="rId10" xr:uid="{5F7BE199-8F66-476E-A85F-C53A44DBABDF}"/>
    <hyperlink ref="E17" r:id="rId11" xr:uid="{027842F4-07BE-43EA-B24E-AC0613A84032}"/>
    <hyperlink ref="E18" r:id="rId12" xr:uid="{68B1241E-EC3C-4222-AAAB-E75A2D59B21A}"/>
    <hyperlink ref="E19" r:id="rId13" xr:uid="{41E32316-8F8C-4DA3-9EE0-418CD1F6AA6E}"/>
    <hyperlink ref="E20" r:id="rId14" xr:uid="{C7BF3660-F80B-4C51-A219-123568111692}"/>
    <hyperlink ref="E21" r:id="rId15" xr:uid="{4FDC6F20-1414-4254-8876-1356EDC1158C}"/>
    <hyperlink ref="E26" r:id="rId16" xr:uid="{8B249F26-41CF-47FE-BBDD-5C034C9D0165}"/>
    <hyperlink ref="E27" r:id="rId17" xr:uid="{8D866208-E980-4592-8371-EF587546AFD0}"/>
    <hyperlink ref="E28" r:id="rId18" xr:uid="{FCC6C55E-9FB3-43C9-8BDC-FACB15BD9685}"/>
    <hyperlink ref="E29" r:id="rId19" xr:uid="{05231624-E747-4F0D-B2BB-FC51FE41782E}"/>
    <hyperlink ref="E30" r:id="rId20" xr:uid="{E0A43BBE-17B0-4843-8615-16EB2C385BA6}"/>
    <hyperlink ref="E31" r:id="rId21" xr:uid="{A1D4B946-AD26-4C5C-9B2B-45C084BEB7E9}"/>
    <hyperlink ref="F36" r:id="rId22" xr:uid="{E3FFD2A9-ECD8-4ED2-8716-C447EC89F1F6}"/>
    <hyperlink ref="F37" r:id="rId23" xr:uid="{2491FB69-CBE1-4CC7-AB95-A852466453B2}"/>
    <hyperlink ref="F38" r:id="rId24" xr:uid="{5F5F5FEA-D06D-4918-A902-8D6FDDA8A032}"/>
    <hyperlink ref="F39" r:id="rId25" xr:uid="{B792A540-4C0C-4A1D-B517-36A63FDA82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BSC</vt:lpstr>
      <vt:lpstr>Detalle BSC</vt:lpstr>
      <vt:lpstr>ROI</vt:lpstr>
      <vt:lpstr>Desglose actividades tiempo</vt:lpstr>
      <vt:lpstr>Cotizaciones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JERILLY KARENT MORALES DIAZ</dc:creator>
  <cp:keywords/>
  <dc:description/>
  <cp:lastModifiedBy>JERILLY KARENT MORALES DIAZ</cp:lastModifiedBy>
  <cp:revision/>
  <dcterms:created xsi:type="dcterms:W3CDTF">2025-05-10T15:03:34Z</dcterms:created>
  <dcterms:modified xsi:type="dcterms:W3CDTF">2025-05-30T21:23:23Z</dcterms:modified>
  <cp:category/>
  <cp:contentStatus/>
</cp:coreProperties>
</file>