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bb779b7c7be945/Documentos/Trabajo de grago - tesis - MCE/"/>
    </mc:Choice>
  </mc:AlternateContent>
  <xr:revisionPtr revIDLastSave="9" documentId="8_{B9CD0122-313E-4BD8-9449-295B582D9DE1}" xr6:coauthVersionLast="47" xr6:coauthVersionMax="47" xr10:uidLastSave="{66B8793C-D83D-4EFA-870B-03B196DB2570}"/>
  <bookViews>
    <workbookView xWindow="-108" yWindow="-108" windowWidth="23256" windowHeight="12456" xr2:uid="{5D597F9F-603A-403A-8262-004D604603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7" i="1"/>
  <c r="G16" i="1"/>
  <c r="H16" i="1"/>
  <c r="I16" i="1"/>
  <c r="J16" i="1"/>
  <c r="F16" i="1"/>
  <c r="G19" i="1"/>
  <c r="H19" i="1"/>
  <c r="I19" i="1"/>
  <c r="J19" i="1"/>
  <c r="G18" i="1"/>
  <c r="H18" i="1"/>
  <c r="I18" i="1"/>
  <c r="J18" i="1"/>
  <c r="G17" i="1"/>
  <c r="H17" i="1"/>
  <c r="I17" i="1"/>
  <c r="J17" i="1"/>
</calcChain>
</file>

<file path=xl/sharedStrings.xml><?xml version="1.0" encoding="utf-8"?>
<sst xmlns="http://schemas.openxmlformats.org/spreadsheetml/2006/main" count="15" uniqueCount="15">
  <si>
    <t>VENTAS</t>
  </si>
  <si>
    <t>COSTO VENTAS</t>
  </si>
  <si>
    <t>UTILIDAD BRUTA</t>
  </si>
  <si>
    <t>GASTOS ADTIVOS Y VTAS</t>
  </si>
  <si>
    <t>GASTOS FIJOS DEL PERIODO</t>
  </si>
  <si>
    <t>OTROS GASTOS</t>
  </si>
  <si>
    <t>DEPRECIACIÓN</t>
  </si>
  <si>
    <t>UTILIDAD OPERATIVA</t>
  </si>
  <si>
    <t>GASTOS FINACIEROS</t>
  </si>
  <si>
    <t>UTILIDAD ANTES DE IMPTOS</t>
  </si>
  <si>
    <t>IMPUESTOS</t>
  </si>
  <si>
    <t>UTILIDAD NETA</t>
  </si>
  <si>
    <t>Rentabilidad bruta</t>
  </si>
  <si>
    <t>Rentabilidad operativa</t>
  </si>
  <si>
    <t>Rentabilidad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</si>
</sst>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haroni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4" fontId="0" fillId="0" borderId="0" xfId="1" applyNumberFormat="1" applyFont="1" applyProtection="1">
      <protection hidden="1"/>
    </xf>
    <xf numFmtId="0" fontId="2" fillId="0" borderId="1" xfId="0" applyFont="1" applyBorder="1" applyProtection="1">
      <protection hidden="1"/>
    </xf>
    <xf numFmtId="164" fontId="0" fillId="0" borderId="1" xfId="0" applyNumberFormat="1" applyBorder="1" applyProtection="1">
      <protection hidden="1"/>
    </xf>
    <xf numFmtId="165" fontId="0" fillId="0" borderId="1" xfId="0" applyNumberFormat="1" applyBorder="1" applyProtection="1">
      <protection hidden="1"/>
    </xf>
    <xf numFmtId="165" fontId="0" fillId="0" borderId="0" xfId="0" applyNumberFormat="1" applyProtection="1">
      <protection hidden="1"/>
    </xf>
    <xf numFmtId="0" fontId="2" fillId="0" borderId="2" xfId="0" applyFont="1" applyBorder="1" applyProtection="1">
      <protection hidden="1"/>
    </xf>
    <xf numFmtId="165" fontId="2" fillId="0" borderId="2" xfId="0" applyNumberFormat="1" applyFont="1" applyBorder="1" applyProtection="1">
      <protection hidden="1"/>
    </xf>
    <xf numFmtId="0" fontId="4" fillId="0" borderId="3" xfId="0" applyFont="1" applyBorder="1"/>
    <xf numFmtId="10" fontId="4" fillId="0" borderId="3" xfId="2" applyNumberFormat="1" applyFont="1" applyBorder="1"/>
    <xf numFmtId="0" fontId="5" fillId="0" borderId="3" xfId="0" applyFont="1" applyBorder="1"/>
  </cellXfs>
  <cellStyles count="3">
    <cellStyle name="Moneda" xfId="1" builtinId="4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9D22-958F-46F9-A310-2631EEE5B151}">
  <dimension ref="E2:J19"/>
  <sheetViews>
    <sheetView tabSelected="1" topLeftCell="A9" workbookViewId="0">
      <selection activeCell="J21" sqref="J21"/>
    </sheetView>
  </sheetViews>
  <sheetFormatPr baseColWidth="10" defaultRowHeight="14.4" x14ac:dyDescent="0.3"/>
  <cols>
    <col min="5" max="5" width="25.88671875" bestFit="1" customWidth="1"/>
    <col min="6" max="6" width="21.6640625" bestFit="1" customWidth="1"/>
    <col min="7" max="10" width="19.33203125" bestFit="1" customWidth="1"/>
  </cols>
  <sheetData>
    <row r="2" spans="5:10" ht="22.8" x14ac:dyDescent="0.3">
      <c r="E2" s="1"/>
      <c r="F2" s="2">
        <v>2023</v>
      </c>
      <c r="G2" s="2">
        <v>2024</v>
      </c>
      <c r="H2" s="2">
        <v>2025</v>
      </c>
      <c r="I2" s="2">
        <v>2026</v>
      </c>
      <c r="J2" s="2">
        <v>2027</v>
      </c>
    </row>
    <row r="3" spans="5:10" x14ac:dyDescent="0.3">
      <c r="E3" s="1" t="s">
        <v>0</v>
      </c>
      <c r="F3" s="3">
        <v>1083900000</v>
      </c>
      <c r="G3" s="3">
        <v>1365886500</v>
      </c>
      <c r="H3" s="3">
        <v>1721497552.5</v>
      </c>
      <c r="I3" s="3">
        <v>2170012271.2125001</v>
      </c>
      <c r="J3" s="3">
        <v>2735770142.5168123</v>
      </c>
    </row>
    <row r="4" spans="5:10" x14ac:dyDescent="0.3">
      <c r="E4" s="1" t="s">
        <v>1</v>
      </c>
      <c r="F4" s="3">
        <v>329500000</v>
      </c>
      <c r="G4" s="3">
        <v>395367000</v>
      </c>
      <c r="H4" s="3">
        <v>474513243.74999994</v>
      </c>
      <c r="I4" s="3">
        <v>569634009.72187483</v>
      </c>
      <c r="J4" s="3">
        <v>683974521.15644503</v>
      </c>
    </row>
    <row r="5" spans="5:10" ht="15" thickBot="1" x14ac:dyDescent="0.35">
      <c r="E5" s="4" t="s">
        <v>2</v>
      </c>
      <c r="F5" s="5">
        <v>754400000</v>
      </c>
      <c r="G5" s="5">
        <v>970519500</v>
      </c>
      <c r="H5" s="5">
        <v>1246984308.75</v>
      </c>
      <c r="I5" s="5">
        <v>1600378261.4906254</v>
      </c>
      <c r="J5" s="5">
        <v>2051795621.3603673</v>
      </c>
    </row>
    <row r="6" spans="5:10" ht="15" thickTop="1" x14ac:dyDescent="0.3">
      <c r="E6" s="1" t="s">
        <v>3</v>
      </c>
      <c r="F6" s="3">
        <v>204000000</v>
      </c>
      <c r="G6" s="3">
        <v>224400000.00000003</v>
      </c>
      <c r="H6" s="3">
        <v>246840000.00000006</v>
      </c>
      <c r="I6" s="3">
        <v>271524000.00000006</v>
      </c>
      <c r="J6" s="3">
        <v>298676400.00000012</v>
      </c>
    </row>
    <row r="7" spans="5:10" x14ac:dyDescent="0.3">
      <c r="E7" s="1" t="s">
        <v>4</v>
      </c>
      <c r="F7" s="3">
        <v>117200000</v>
      </c>
      <c r="G7" s="3">
        <v>128920000.00000001</v>
      </c>
      <c r="H7" s="3">
        <v>141812000.00000003</v>
      </c>
      <c r="I7" s="3">
        <v>155993200.00000006</v>
      </c>
      <c r="J7" s="3">
        <v>171592520.00000009</v>
      </c>
    </row>
    <row r="8" spans="5:10" x14ac:dyDescent="0.3">
      <c r="E8" s="1" t="s">
        <v>5</v>
      </c>
      <c r="F8" s="3">
        <v>50000000</v>
      </c>
      <c r="G8" s="3">
        <v>60000000</v>
      </c>
      <c r="H8" s="3">
        <v>70000000</v>
      </c>
      <c r="I8" s="3">
        <v>80000000</v>
      </c>
      <c r="J8" s="3">
        <v>90000000</v>
      </c>
    </row>
    <row r="9" spans="5:10" x14ac:dyDescent="0.3">
      <c r="E9" s="1" t="s">
        <v>6</v>
      </c>
      <c r="F9" s="3">
        <v>67000000</v>
      </c>
      <c r="G9" s="3">
        <v>67000000</v>
      </c>
      <c r="H9" s="3">
        <v>67000000</v>
      </c>
      <c r="I9" s="3">
        <v>67000000</v>
      </c>
      <c r="J9" s="3">
        <v>67000000</v>
      </c>
    </row>
    <row r="10" spans="5:10" ht="15" thickBot="1" x14ac:dyDescent="0.35">
      <c r="E10" s="4" t="s">
        <v>7</v>
      </c>
      <c r="F10" s="6">
        <v>316200000</v>
      </c>
      <c r="G10" s="6">
        <v>490199500</v>
      </c>
      <c r="H10" s="6">
        <v>721332308.75</v>
      </c>
      <c r="I10" s="6">
        <v>1025861061.4906254</v>
      </c>
      <c r="J10" s="6">
        <v>1424526701.3603673</v>
      </c>
    </row>
    <row r="11" spans="5:10" ht="15" thickTop="1" x14ac:dyDescent="0.3">
      <c r="E11" s="1" t="s">
        <v>8</v>
      </c>
      <c r="F11" s="3">
        <v>210855999.99999997</v>
      </c>
      <c r="G11" s="3">
        <v>184657623.83215097</v>
      </c>
      <c r="H11" s="3">
        <v>152171637.38401818</v>
      </c>
      <c r="I11" s="3">
        <v>111889014.18833356</v>
      </c>
      <c r="J11" s="3">
        <v>61938561.425684609</v>
      </c>
    </row>
    <row r="12" spans="5:10" ht="15" thickBot="1" x14ac:dyDescent="0.35">
      <c r="E12" s="4" t="s">
        <v>9</v>
      </c>
      <c r="F12" s="6">
        <v>105344000.00000003</v>
      </c>
      <c r="G12" s="6">
        <v>305541876.16784906</v>
      </c>
      <c r="H12" s="6">
        <v>569160671.36598182</v>
      </c>
      <c r="I12" s="6">
        <v>913972047.30229187</v>
      </c>
      <c r="J12" s="6">
        <v>1362588139.9346826</v>
      </c>
    </row>
    <row r="13" spans="5:10" ht="15" thickTop="1" x14ac:dyDescent="0.3">
      <c r="E13" s="1" t="s">
        <v>10</v>
      </c>
      <c r="F13" s="7">
        <v>34763520.000000015</v>
      </c>
      <c r="G13" s="7">
        <v>100828819.13539019</v>
      </c>
      <c r="H13" s="7">
        <v>187823021.55077401</v>
      </c>
      <c r="I13" s="7">
        <v>301610775.60975635</v>
      </c>
      <c r="J13" s="7">
        <v>449654086.17844528</v>
      </c>
    </row>
    <row r="14" spans="5:10" ht="15" thickBot="1" x14ac:dyDescent="0.35">
      <c r="E14" s="8" t="s">
        <v>11</v>
      </c>
      <c r="F14" s="9">
        <v>70580480.000000015</v>
      </c>
      <c r="G14" s="9">
        <v>204713057.03245887</v>
      </c>
      <c r="H14" s="9">
        <v>381337649.81520784</v>
      </c>
      <c r="I14" s="9">
        <v>612361271.69253552</v>
      </c>
      <c r="J14" s="9">
        <v>912934053.75623727</v>
      </c>
    </row>
    <row r="16" spans="5:10" x14ac:dyDescent="0.3">
      <c r="E16" s="10"/>
      <c r="F16" s="12">
        <f>F2</f>
        <v>2023</v>
      </c>
      <c r="G16" s="12">
        <f t="shared" ref="G16:J16" si="0">G2</f>
        <v>2024</v>
      </c>
      <c r="H16" s="12">
        <f t="shared" si="0"/>
        <v>2025</v>
      </c>
      <c r="I16" s="12">
        <f t="shared" si="0"/>
        <v>2026</v>
      </c>
      <c r="J16" s="12">
        <f t="shared" si="0"/>
        <v>2027</v>
      </c>
    </row>
    <row r="17" spans="5:10" x14ac:dyDescent="0.3">
      <c r="E17" s="12" t="s">
        <v>12</v>
      </c>
      <c r="F17" s="11">
        <f>F5/F3</f>
        <v>0.69600516652827749</v>
      </c>
      <c r="G17" s="11">
        <f t="shared" ref="G17:J17" si="1">G5/G3</f>
        <v>0.71054183491820144</v>
      </c>
      <c r="H17" s="11">
        <f t="shared" si="1"/>
        <v>0.72436019844413924</v>
      </c>
      <c r="I17" s="11">
        <f t="shared" si="1"/>
        <v>0.73749733249038718</v>
      </c>
      <c r="J17" s="11">
        <f t="shared" si="1"/>
        <v>0.74998830840108066</v>
      </c>
    </row>
    <row r="18" spans="5:10" x14ac:dyDescent="0.3">
      <c r="E18" s="12" t="s">
        <v>13</v>
      </c>
      <c r="F18" s="11">
        <f>F10/F3</f>
        <v>0.29172432881262111</v>
      </c>
      <c r="G18" s="11">
        <f t="shared" ref="G18:J18" si="2">G10/G3</f>
        <v>0.35888743317984328</v>
      </c>
      <c r="H18" s="11">
        <f t="shared" si="2"/>
        <v>0.41901442595864508</v>
      </c>
      <c r="I18" s="11">
        <f t="shared" si="2"/>
        <v>0.47274435960559008</v>
      </c>
      <c r="J18" s="11">
        <f t="shared" si="2"/>
        <v>0.52070408958036685</v>
      </c>
    </row>
    <row r="19" spans="5:10" x14ac:dyDescent="0.3">
      <c r="E19" s="12" t="s">
        <v>14</v>
      </c>
      <c r="F19" s="11">
        <f>F14/F3</f>
        <v>6.5117151028692699E-2</v>
      </c>
      <c r="G19" s="11">
        <f t="shared" ref="G19:J19" si="3">G14/G3</f>
        <v>0.1498755987649478</v>
      </c>
      <c r="H19" s="11">
        <f t="shared" si="3"/>
        <v>0.22151506940072041</v>
      </c>
      <c r="I19" s="11">
        <f t="shared" si="3"/>
        <v>0.28219253863959814</v>
      </c>
      <c r="J19" s="11">
        <f t="shared" si="3"/>
        <v>0.33370276236598229</v>
      </c>
    </row>
  </sheetData>
  <conditionalFormatting sqref="F14:J1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Otálora</dc:creator>
  <cp:lastModifiedBy>William Otálora</cp:lastModifiedBy>
  <dcterms:created xsi:type="dcterms:W3CDTF">2022-09-08T00:49:14Z</dcterms:created>
  <dcterms:modified xsi:type="dcterms:W3CDTF">2022-10-13T03:33:07Z</dcterms:modified>
</cp:coreProperties>
</file>