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3"/>
  <workbookPr filterPrivacy="1"/>
  <xr:revisionPtr revIDLastSave="0" documentId="8_{08E61DE5-988F-4F42-8FCA-139D5B7446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E Ubaté" sheetId="4" r:id="rId1"/>
    <sheet name="Desafios" sheetId="2" state="hidden" r:id="rId2"/>
    <sheet name="Obj Estrategicos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3" l="1"/>
  <c r="S6" i="3" s="1"/>
  <c r="T8" i="3"/>
  <c r="U8" i="3" s="1"/>
  <c r="V8" i="3" s="1"/>
  <c r="V9" i="3" s="1"/>
  <c r="U9" i="3" l="1"/>
  <c r="T9" i="3"/>
</calcChain>
</file>

<file path=xl/sharedStrings.xml><?xml version="1.0" encoding="utf-8"?>
<sst xmlns="http://schemas.openxmlformats.org/spreadsheetml/2006/main" count="317" uniqueCount="160">
  <si>
    <t xml:space="preserve">CUADRO DE MANDO </t>
  </si>
  <si>
    <t>PLAN DE ACCIÓN</t>
  </si>
  <si>
    <t>MAPA ESTRATÉGICO</t>
  </si>
  <si>
    <t>DESAFÍO ESTRATÉGICO</t>
  </si>
  <si>
    <t>OBJETIVO</t>
  </si>
  <si>
    <t>INDICADOR DE GESTIÓN</t>
  </si>
  <si>
    <t>BASE (KPI)</t>
  </si>
  <si>
    <t>META</t>
  </si>
  <si>
    <t>FRECUENCIA</t>
  </si>
  <si>
    <t>CUMPLIMIENTO</t>
  </si>
  <si>
    <t>INICIATIVA ESTRATÉGICA</t>
  </si>
  <si>
    <t>RESPONSABLE</t>
  </si>
  <si>
    <t>FINANCIERA</t>
  </si>
  <si>
    <t>1.</t>
  </si>
  <si>
    <t>Aumentar los Ingresos</t>
  </si>
  <si>
    <t>Aumentar  5% la facturación respecto al periodo Anterior</t>
  </si>
  <si>
    <t>% Aumento de Servicios Clientes</t>
  </si>
  <si>
    <t>((total servicios  Periodo Actual - / total servicios periodo anterior)  * 100</t>
  </si>
  <si>
    <t>facturación Neta un 5% mas que el Periodo anterior</t>
  </si>
  <si>
    <t>Mensual</t>
  </si>
  <si>
    <t>&gt;= 5%</t>
  </si>
  <si>
    <t xml:space="preserve">Gestionar contratos y servicios </t>
  </si>
  <si>
    <t>Comité de Gestión</t>
  </si>
  <si>
    <t xml:space="preserve"> &gt;=2% y &lt; 5%</t>
  </si>
  <si>
    <t>&lt; 2%</t>
  </si>
  <si>
    <t>2.</t>
  </si>
  <si>
    <t>Disminuir los gastos</t>
  </si>
  <si>
    <t>Reducir gastos  en un 3% respecto al periodo Anterior</t>
  </si>
  <si>
    <t>% Diferencia Gastos</t>
  </si>
  <si>
    <t>((gasto periodo actual - gasto Priodo anterior) /gasto periodo anterior)*100</t>
  </si>
  <si>
    <t>3% Diferencia entre periodos</t>
  </si>
  <si>
    <t>&gt;= 3%</t>
  </si>
  <si>
    <t>Eficiencia en compra de equipos ayudas diagnosticas y medicamentos</t>
  </si>
  <si>
    <t>Sub Gerencia Administrativa y Financiera</t>
  </si>
  <si>
    <t xml:space="preserve"> &gt;=2% y &lt; 3%</t>
  </si>
  <si>
    <t>3.</t>
  </si>
  <si>
    <t>Eficiencias en la compra conjunta</t>
  </si>
  <si>
    <t>Reducir  2% el costo en medicamentos del total neto mensual</t>
  </si>
  <si>
    <t>Peso de la compra conjunta</t>
  </si>
  <si>
    <t>(Factura Proveedor / Factura compra Total)/100</t>
  </si>
  <si>
    <t>Reducción del costo de compra en 2%</t>
  </si>
  <si>
    <t>&gt;= 2%</t>
  </si>
  <si>
    <t>Compras conjutas con ESE aliadas</t>
  </si>
  <si>
    <t>Gerencia</t>
  </si>
  <si>
    <t xml:space="preserve"> &gt;=1% y &lt; 2%</t>
  </si>
  <si>
    <t>&lt; 1%</t>
  </si>
  <si>
    <t>4.</t>
  </si>
  <si>
    <t>Aumentar Utilidad</t>
  </si>
  <si>
    <t>Aumentar margen de utilidad en un 5% con respecto al periodo anterior</t>
  </si>
  <si>
    <t>% Margen de Ganancia</t>
  </si>
  <si>
    <t>(Ganancia Periodo Anterior /Ganancia Perdiodo actual)*100</t>
  </si>
  <si>
    <t xml:space="preserve">5% Ganancia </t>
  </si>
  <si>
    <t>Anual</t>
  </si>
  <si>
    <t>Eficiencia en compra y gastos</t>
  </si>
  <si>
    <t>&gt;= 2% y &lt;=5%</t>
  </si>
  <si>
    <t>&lt; 8%</t>
  </si>
  <si>
    <t>CLIENTES</t>
  </si>
  <si>
    <t>Aumentar indicador de Calidad de Servicio</t>
  </si>
  <si>
    <t xml:space="preserve">Aumentar el indice de satisfacción del cliente al 98% </t>
  </si>
  <si>
    <t>% indice satisfacción del Cliente</t>
  </si>
  <si>
    <t>% Promedio Resultado encuesta Periodo</t>
  </si>
  <si>
    <t>98% resultado de encuesta de satisfacción al cliente</t>
  </si>
  <si>
    <t>&gt;= 98%</t>
  </si>
  <si>
    <t>Humanización en el servicio</t>
  </si>
  <si>
    <t>Control Interno</t>
  </si>
  <si>
    <t>&gt;90% y &lt;93.3%</t>
  </si>
  <si>
    <t>&lt; 90%</t>
  </si>
  <si>
    <t xml:space="preserve">Mejorar la oportunidad en la programación de citas </t>
  </si>
  <si>
    <t>Mejorar la oportunidad en la programación de citas en 2 dias</t>
  </si>
  <si>
    <t>% dias de espera en asignación de citas</t>
  </si>
  <si>
    <t>(fecha asignacion cita-fecha solicitud cita/total citas asignadas ) * 100</t>
  </si>
  <si>
    <t># dias asignación de citas</t>
  </si>
  <si>
    <t>Oportunidad en el servicio</t>
  </si>
  <si>
    <t>Comité de Calidad</t>
  </si>
  <si>
    <t>&gt;= 95% y &lt;98%</t>
  </si>
  <si>
    <t>Gestionar la compra de ayudas diagnósticas</t>
  </si>
  <si>
    <t>Gestionar el 100% de los recursos para compra de ayudas diagnosticas</t>
  </si>
  <si>
    <t>Cantidad de equipos de ayudas diagnosticas</t>
  </si>
  <si>
    <t>(compra equipos A.D periodo anterior - compra equipos A.D periodo actual) / total compra de equipos</t>
  </si>
  <si>
    <t>100% más la cantidad de ayudas diagnosticas con referencia al año anterior</t>
  </si>
  <si>
    <t>&gt;= 100%</t>
  </si>
  <si>
    <t>Calidad en el servicio</t>
  </si>
  <si>
    <t>&gt;= 80% y &lt;90%</t>
  </si>
  <si>
    <t>&lt; 50%</t>
  </si>
  <si>
    <t>PROCESOS INTERNOS</t>
  </si>
  <si>
    <t>Mejorar los indicadores de oportunidad y seguridad de los pacientes</t>
  </si>
  <si>
    <t>% de oportunidad</t>
  </si>
  <si>
    <t>Aumentar la gestión de Control Interno</t>
  </si>
  <si>
    <t>gestionar el 100% cumplimiento de indicadores</t>
  </si>
  <si>
    <t>% gestión administrativa</t>
  </si>
  <si>
    <t>(Cumplimiento de indicadores / total procesos para auditar)*100</t>
  </si>
  <si>
    <t>Lograr 100% cumplimiento de indicadores de procedsos auditados</t>
  </si>
  <si>
    <t>Cumplimiento de indicadores</t>
  </si>
  <si>
    <t>&gt;= 90% y &lt;95%</t>
  </si>
  <si>
    <t>&lt; 85%</t>
  </si>
  <si>
    <t>Mejorar la Tecnología</t>
  </si>
  <si>
    <t>Renovar el equipamiento y Software en un 15% con respecto al periodo anterior</t>
  </si>
  <si>
    <t>% equipos y Software renovados</t>
  </si>
  <si>
    <t>(Total equipos y Software renovados en el periodo /Total equipos y Software periodo anterior)*100</t>
  </si>
  <si>
    <t>15% del equipamiento y Software renovado</t>
  </si>
  <si>
    <t>&gt;= 15%</t>
  </si>
  <si>
    <t>calidad en los sitemas de información</t>
  </si>
  <si>
    <t>&gt;= 10% y &lt;15%</t>
  </si>
  <si>
    <t>&lt; 10%</t>
  </si>
  <si>
    <t>APRENDIZAJE Y CRECIMIENTO</t>
  </si>
  <si>
    <t xml:space="preserve">Fortalecer el seguimiento al desempeño y transformación cultural </t>
  </si>
  <si>
    <t>Lograr un 90% en indice  desempeño y sentido de pertenencia</t>
  </si>
  <si>
    <t xml:space="preserve">% Resultado de encuesta </t>
  </si>
  <si>
    <t>100% resultado de evaluaciones  de desempeño y sentido de epertenencia</t>
  </si>
  <si>
    <t>Trimestral</t>
  </si>
  <si>
    <t>logro de resutados y clima organizaciónal</t>
  </si>
  <si>
    <t>&gt;= 90% y &lt;100%</t>
  </si>
  <si>
    <t>Aumentar cantidad de Personal capacitado</t>
  </si>
  <si>
    <t xml:space="preserve">Aumentar 20% capacitaciones en temas de humanzización y atención asistencial </t>
  </si>
  <si>
    <t xml:space="preserve">% Capacitaciones de humanización y atención asistencial </t>
  </si>
  <si>
    <t>(Capacitaciones realizadas / capacitaciones planeados) * 100</t>
  </si>
  <si>
    <t>Aumentar la cantidad de capacitaciones en un 20%</t>
  </si>
  <si>
    <t>&gt;= 85%</t>
  </si>
  <si>
    <t>fortalecimiento de competencias</t>
  </si>
  <si>
    <t>&gt;= 80% y &lt;85%</t>
  </si>
  <si>
    <t>&lt; 80%</t>
  </si>
  <si>
    <t>Unificar las bases de datos</t>
  </si>
  <si>
    <t xml:space="preserve">Unificar al 100% de las bases de datos </t>
  </si>
  <si>
    <t>% informes y reportes generados directamente</t>
  </si>
  <si>
    <t>(Cantidad de base de informacion unificada / Total reportes segregados) * 100</t>
  </si>
  <si>
    <t>100% unificacion de las base de datos</t>
  </si>
  <si>
    <t>oportunidad en el servicio</t>
  </si>
  <si>
    <t>Mejorar la selección de personal</t>
  </si>
  <si>
    <t>Realizar la contratacion que cumpla con los perfiles profesionales asistenciales 100%</t>
  </si>
  <si>
    <t>% personal asistencial con perfil asistencial</t>
  </si>
  <si>
    <t>( Personal contratado que cumple perfil/Total Personal vinculado en el periodo) * 100</t>
  </si>
  <si>
    <t>100%  personal vinculación ajustado al ´perfil requierido</t>
  </si>
  <si>
    <t>&lt;= 100%</t>
  </si>
  <si>
    <t>Personal Competitivo y humanización en el servicio</t>
  </si>
  <si>
    <t>&gt; 95% y &lt;= 100%</t>
  </si>
  <si>
    <t>PERSPECTIVA FINANCIERA</t>
  </si>
  <si>
    <t>PERSPECTIVA DE LOS PROCESOS</t>
  </si>
  <si>
    <t>Aumentar la factuación Neta en al menos un 5% respecto al periodo Anterior</t>
  </si>
  <si>
    <t>Documentar todos los procesos de las áreas</t>
  </si>
  <si>
    <t>Reducir costos operativos en al menos un 5% respecto al periodo Anterior</t>
  </si>
  <si>
    <t>Conseguir Certificaciones ISO</t>
  </si>
  <si>
    <t>Que la facturación de cada cliente no supere el 30% del total neto mensual</t>
  </si>
  <si>
    <t>Implementar Sistema de comunicación interna</t>
  </si>
  <si>
    <t>Aumentar margen de ganancia</t>
  </si>
  <si>
    <t>5.</t>
  </si>
  <si>
    <t>Aumentar inversión en equipamiento y Software</t>
  </si>
  <si>
    <t>PERSPECTIVA DE LOS CLIENTES</t>
  </si>
  <si>
    <t>PERSPECTIVA DEL APRENDIZAJE Y CRECIMIENTO</t>
  </si>
  <si>
    <t>Aumentar el indice de satisfacción del cliente</t>
  </si>
  <si>
    <t>Aumentar satisfacción con la empresa y sentido de pertenencia</t>
  </si>
  <si>
    <t>Aperturar nuevos servicios acordes a las necesidades del mercado</t>
  </si>
  <si>
    <t>Aumentar la cantidad de incentivos recibidos por parte de los colaboradores</t>
  </si>
  <si>
    <t xml:space="preserve">Aumentar líneas de negocio con nuevos canales  de contacto </t>
  </si>
  <si>
    <t>Potenciar el plan de carrera y crecimiento interno</t>
  </si>
  <si>
    <t xml:space="preserve">Diversificar la cartera de clientes </t>
  </si>
  <si>
    <t>Mejorar la Capacitación del Personal</t>
  </si>
  <si>
    <t>Reducir porcentajes de rotación mensual en todas las sucursales</t>
  </si>
  <si>
    <t>OBJETIVOS ESTRATEGICOS</t>
  </si>
  <si>
    <t>Facturacion Optima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</si>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</sst>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9"/>
      <color theme="1"/>
      <name val="Bookman Old Style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0" fillId="0" borderId="6" xfId="0" applyBorder="1"/>
    <xf numFmtId="0" fontId="0" fillId="0" borderId="0" xfId="0" applyAlignment="1">
      <alignment horizontal="center" vertical="center"/>
    </xf>
    <xf numFmtId="3" fontId="6" fillId="7" borderId="7" xfId="0" applyNumberFormat="1" applyFont="1" applyFill="1" applyBorder="1"/>
    <xf numFmtId="9" fontId="0" fillId="0" borderId="0" xfId="0" applyNumberFormat="1"/>
    <xf numFmtId="3" fontId="0" fillId="0" borderId="0" xfId="0" applyNumberFormat="1"/>
    <xf numFmtId="164" fontId="0" fillId="0" borderId="0" xfId="1" applyNumberFormat="1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 textRotation="90"/>
    </xf>
    <xf numFmtId="0" fontId="1" fillId="4" borderId="44" xfId="0" applyFont="1" applyFill="1" applyBorder="1" applyAlignment="1">
      <alignment horizontal="center" vertical="center" textRotation="90"/>
    </xf>
    <xf numFmtId="0" fontId="0" fillId="0" borderId="25" xfId="0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 textRotation="90"/>
    </xf>
    <xf numFmtId="0" fontId="1" fillId="2" borderId="44" xfId="0" applyFont="1" applyFill="1" applyBorder="1" applyAlignment="1">
      <alignment horizontal="center" vertical="center" textRotation="90"/>
    </xf>
    <xf numFmtId="0" fontId="0" fillId="0" borderId="9" xfId="0" applyBorder="1" applyAlignment="1">
      <alignment horizontal="center" vertical="center"/>
    </xf>
    <xf numFmtId="0" fontId="0" fillId="8" borderId="1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textRotation="90"/>
    </xf>
    <xf numFmtId="0" fontId="3" fillId="5" borderId="44" xfId="0" applyFont="1" applyFill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wrapText="1"/>
    </xf>
    <xf numFmtId="0" fontId="2" fillId="6" borderId="45" xfId="0" applyFont="1" applyFill="1" applyBorder="1" applyAlignment="1">
      <alignment horizontal="center" vertical="center" textRotation="90" wrapText="1"/>
    </xf>
    <xf numFmtId="0" fontId="2" fillId="6" borderId="44" xfId="0" applyFont="1" applyFill="1" applyBorder="1" applyAlignment="1">
      <alignment horizontal="center" vertical="center" textRotation="90" wrapText="1"/>
    </xf>
    <xf numFmtId="0" fontId="2" fillId="6" borderId="46" xfId="0" applyFont="1" applyFill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618650</xdr:colOff>
      <xdr:row>8</xdr:row>
      <xdr:rowOff>120491</xdr:rowOff>
    </xdr:from>
    <xdr:to>
      <xdr:col>7</xdr:col>
      <xdr:colOff>732949</xdr:colOff>
      <xdr:row>12</xdr:row>
      <xdr:rowOff>135731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A1C091C3-E628-4CF2-A49F-03FFF8AD946D}"/>
            </a:ext>
          </a:extLst>
        </xdr:cNvPr>
        <xdr:cNvSpPr/>
      </xdr:nvSpPr>
      <xdr:spPr>
        <a:xfrm>
          <a:off x="4952525" y="1654016"/>
          <a:ext cx="1343024" cy="77724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Aumentar Ingresos</a:t>
          </a:r>
        </a:p>
      </xdr:txBody>
    </xdr:sp>
    <xdr:clientData/>
  </xdr:twoCellAnchor>
  <xdr:twoCellAnchor>
    <xdr:from>
      <xdr:col>5</xdr:col>
      <xdr:colOff>323852</xdr:colOff>
      <xdr:row>29</xdr:row>
      <xdr:rowOff>183357</xdr:rowOff>
    </xdr:from>
    <xdr:to>
      <xdr:col>6</xdr:col>
      <xdr:colOff>352427</xdr:colOff>
      <xdr:row>34</xdr:row>
      <xdr:rowOff>126207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AEABDE3B-92B4-40E5-97E3-48F1F8A87D91}"/>
            </a:ext>
          </a:extLst>
        </xdr:cNvPr>
        <xdr:cNvSpPr/>
      </xdr:nvSpPr>
      <xdr:spPr>
        <a:xfrm>
          <a:off x="3533777" y="5669757"/>
          <a:ext cx="1152525" cy="885825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900"/>
            <a:t>Mejorar la Tecnología</a:t>
          </a:r>
        </a:p>
      </xdr:txBody>
    </xdr:sp>
    <xdr:clientData/>
  </xdr:twoCellAnchor>
  <xdr:twoCellAnchor>
    <xdr:from>
      <xdr:col>5</xdr:col>
      <xdr:colOff>239554</xdr:colOff>
      <xdr:row>11</xdr:row>
      <xdr:rowOff>97156</xdr:rowOff>
    </xdr:from>
    <xdr:to>
      <xdr:col>6</xdr:col>
      <xdr:colOff>435768</xdr:colOff>
      <xdr:row>16</xdr:row>
      <xdr:rowOff>121445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A045E15E-DB3F-49A5-85CF-DDAF467EC7C9}"/>
            </a:ext>
          </a:extLst>
        </xdr:cNvPr>
        <xdr:cNvSpPr/>
      </xdr:nvSpPr>
      <xdr:spPr>
        <a:xfrm>
          <a:off x="3449479" y="2202181"/>
          <a:ext cx="1320164" cy="97678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Eficiencias en la compra conjunta</a:t>
          </a:r>
        </a:p>
      </xdr:txBody>
    </xdr:sp>
    <xdr:clientData/>
  </xdr:twoCellAnchor>
  <xdr:twoCellAnchor>
    <xdr:from>
      <xdr:col>4</xdr:col>
      <xdr:colOff>536733</xdr:colOff>
      <xdr:row>7</xdr:row>
      <xdr:rowOff>130969</xdr:rowOff>
    </xdr:from>
    <xdr:to>
      <xdr:col>5</xdr:col>
      <xdr:colOff>590074</xdr:colOff>
      <xdr:row>11</xdr:row>
      <xdr:rowOff>97155</xdr:rowOff>
    </xdr:to>
    <xdr:sp macro="" textlink="">
      <xdr:nvSpPr>
        <xdr:cNvPr id="5" name="Elipse 4">
          <a:extLst>
            <a:ext uri="{FF2B5EF4-FFF2-40B4-BE49-F238E27FC236}">
              <a16:creationId xmlns:a16="http://schemas.microsoft.com/office/drawing/2014/main" id="{456F4C01-4D40-4FE9-8978-DE5FD489B0E4}"/>
            </a:ext>
          </a:extLst>
        </xdr:cNvPr>
        <xdr:cNvSpPr/>
      </xdr:nvSpPr>
      <xdr:spPr>
        <a:xfrm>
          <a:off x="2565558" y="1483519"/>
          <a:ext cx="1234441" cy="71866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Aumentar</a:t>
          </a:r>
          <a:r>
            <a:rPr lang="es-CL" sz="1000" baseline="0"/>
            <a:t> </a:t>
          </a:r>
          <a:r>
            <a:rPr lang="es-CL" sz="1000"/>
            <a:t> Utilidad </a:t>
          </a:r>
        </a:p>
      </xdr:txBody>
    </xdr:sp>
    <xdr:clientData/>
  </xdr:twoCellAnchor>
  <xdr:twoCellAnchor>
    <xdr:from>
      <xdr:col>3</xdr:col>
      <xdr:colOff>225266</xdr:colOff>
      <xdr:row>10</xdr:row>
      <xdr:rowOff>164306</xdr:rowOff>
    </xdr:from>
    <xdr:to>
      <xdr:col>4</xdr:col>
      <xdr:colOff>270986</xdr:colOff>
      <xdr:row>14</xdr:row>
      <xdr:rowOff>175260</xdr:rowOff>
    </xdr:to>
    <xdr:sp macro="" textlink="">
      <xdr:nvSpPr>
        <xdr:cNvPr id="6" name="Elipse 5">
          <a:extLst>
            <a:ext uri="{FF2B5EF4-FFF2-40B4-BE49-F238E27FC236}">
              <a16:creationId xmlns:a16="http://schemas.microsoft.com/office/drawing/2014/main" id="{E23CF7F5-09D3-4E8D-838B-7D187670213F}"/>
            </a:ext>
          </a:extLst>
        </xdr:cNvPr>
        <xdr:cNvSpPr/>
      </xdr:nvSpPr>
      <xdr:spPr>
        <a:xfrm>
          <a:off x="1025366" y="2078831"/>
          <a:ext cx="1274445" cy="77295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Disminuir  gastos</a:t>
          </a:r>
        </a:p>
      </xdr:txBody>
    </xdr:sp>
    <xdr:clientData/>
  </xdr:twoCellAnchor>
  <xdr:twoCellAnchor>
    <xdr:from>
      <xdr:col>3</xdr:col>
      <xdr:colOff>180973</xdr:colOff>
      <xdr:row>21</xdr:row>
      <xdr:rowOff>21430</xdr:rowOff>
    </xdr:from>
    <xdr:to>
      <xdr:col>4</xdr:col>
      <xdr:colOff>464342</xdr:colOff>
      <xdr:row>26</xdr:row>
      <xdr:rowOff>166687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63EE9EF6-1C2C-4F68-91E8-79B879C85E00}"/>
            </a:ext>
          </a:extLst>
        </xdr:cNvPr>
        <xdr:cNvSpPr/>
      </xdr:nvSpPr>
      <xdr:spPr>
        <a:xfrm>
          <a:off x="978692" y="4271961"/>
          <a:ext cx="1509713" cy="107394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Gestionar la compra de ayudas diagnósticas</a:t>
          </a:r>
        </a:p>
      </xdr:txBody>
    </xdr:sp>
    <xdr:clientData/>
  </xdr:twoCellAnchor>
  <xdr:twoCellAnchor>
    <xdr:from>
      <xdr:col>6</xdr:col>
      <xdr:colOff>517262</xdr:colOff>
      <xdr:row>20</xdr:row>
      <xdr:rowOff>59532</xdr:rowOff>
    </xdr:from>
    <xdr:to>
      <xdr:col>7</xdr:col>
      <xdr:colOff>964406</xdr:colOff>
      <xdr:row>26</xdr:row>
      <xdr:rowOff>23812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A01F6FC4-1808-46B5-B5F9-F5F8D1AF5BB6}"/>
            </a:ext>
          </a:extLst>
        </xdr:cNvPr>
        <xdr:cNvSpPr/>
      </xdr:nvSpPr>
      <xdr:spPr>
        <a:xfrm>
          <a:off x="4839231" y="4119563"/>
          <a:ext cx="1673488" cy="10834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Aumentar indicador de Calidad de Servicio</a:t>
          </a:r>
        </a:p>
      </xdr:txBody>
    </xdr:sp>
    <xdr:clientData/>
  </xdr:twoCellAnchor>
  <xdr:twoCellAnchor>
    <xdr:from>
      <xdr:col>4</xdr:col>
      <xdr:colOff>923926</xdr:colOff>
      <xdr:row>19</xdr:row>
      <xdr:rowOff>66675</xdr:rowOff>
    </xdr:from>
    <xdr:to>
      <xdr:col>6</xdr:col>
      <xdr:colOff>171450</xdr:colOff>
      <xdr:row>24</xdr:row>
      <xdr:rowOff>166687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2AD5EF5F-5342-40C1-AF53-D2DD7132F5B3}"/>
            </a:ext>
          </a:extLst>
        </xdr:cNvPr>
        <xdr:cNvSpPr/>
      </xdr:nvSpPr>
      <xdr:spPr>
        <a:xfrm>
          <a:off x="2952751" y="3686175"/>
          <a:ext cx="1552574" cy="103346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>
              <a:solidFill>
                <a:schemeClr val="bg1"/>
              </a:solidFill>
            </a:rPr>
            <a:t>Mejorar la oportunidad en la programación de citas </a:t>
          </a:r>
        </a:p>
      </xdr:txBody>
    </xdr:sp>
    <xdr:clientData/>
  </xdr:twoCellAnchor>
  <xdr:twoCellAnchor>
    <xdr:from>
      <xdr:col>5</xdr:col>
      <xdr:colOff>572758</xdr:colOff>
      <xdr:row>9</xdr:row>
      <xdr:rowOff>7447</xdr:rowOff>
    </xdr:from>
    <xdr:to>
      <xdr:col>6</xdr:col>
      <xdr:colOff>815458</xdr:colOff>
      <xdr:row>9</xdr:row>
      <xdr:rowOff>43815</xdr:rowOff>
    </xdr:to>
    <xdr:cxnSp macro="">
      <xdr:nvCxnSpPr>
        <xdr:cNvPr id="10" name="Conector curvado 17">
          <a:extLst>
            <a:ext uri="{FF2B5EF4-FFF2-40B4-BE49-F238E27FC236}">
              <a16:creationId xmlns:a16="http://schemas.microsoft.com/office/drawing/2014/main" id="{A966B7C6-2EDA-4046-86CD-FCA91CA449F5}"/>
            </a:ext>
          </a:extLst>
        </xdr:cNvPr>
        <xdr:cNvCxnSpPr>
          <a:stCxn id="2" idx="1"/>
        </xdr:cNvCxnSpPr>
      </xdr:nvCxnSpPr>
      <xdr:spPr>
        <a:xfrm rot="16200000" flipV="1">
          <a:off x="4442629" y="1064599"/>
          <a:ext cx="36368" cy="1368381"/>
        </a:xfrm>
        <a:prstGeom prst="curvedConnector4">
          <a:avLst>
            <a:gd name="adj1" fmla="val 628575"/>
            <a:gd name="adj2" fmla="val 57191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432888</xdr:colOff>
      <xdr:row>15</xdr:row>
      <xdr:rowOff>168898</xdr:rowOff>
    </xdr:from>
    <xdr:to>
      <xdr:col>5</xdr:col>
      <xdr:colOff>519113</xdr:colOff>
      <xdr:row>19</xdr:row>
      <xdr:rowOff>66675</xdr:rowOff>
    </xdr:to>
    <xdr:cxnSp macro="">
      <xdr:nvCxnSpPr>
        <xdr:cNvPr id="11" name="Conector curvado 20">
          <a:extLst>
            <a:ext uri="{FF2B5EF4-FFF2-40B4-BE49-F238E27FC236}">
              <a16:creationId xmlns:a16="http://schemas.microsoft.com/office/drawing/2014/main" id="{7F639925-997C-4E98-BB17-26970DB58F07}"/>
            </a:ext>
          </a:extLst>
        </xdr:cNvPr>
        <xdr:cNvCxnSpPr>
          <a:stCxn id="9" idx="0"/>
          <a:endCxn id="4" idx="3"/>
        </xdr:cNvCxnSpPr>
      </xdr:nvCxnSpPr>
      <xdr:spPr>
        <a:xfrm rot="16200000" flipV="1">
          <a:off x="3360800" y="3317936"/>
          <a:ext cx="650252" cy="86225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435768</xdr:colOff>
      <xdr:row>12</xdr:row>
      <xdr:rowOff>64294</xdr:rowOff>
    </xdr:from>
    <xdr:to>
      <xdr:col>7</xdr:col>
      <xdr:colOff>217409</xdr:colOff>
      <xdr:row>14</xdr:row>
      <xdr:rowOff>14051</xdr:rowOff>
    </xdr:to>
    <xdr:cxnSp macro="">
      <xdr:nvCxnSpPr>
        <xdr:cNvPr id="12" name="Conector curvado 24">
          <a:extLst>
            <a:ext uri="{FF2B5EF4-FFF2-40B4-BE49-F238E27FC236}">
              <a16:creationId xmlns:a16="http://schemas.microsoft.com/office/drawing/2014/main" id="{66C349E7-EB08-4A2A-9689-11B56FF24D97}"/>
            </a:ext>
          </a:extLst>
        </xdr:cNvPr>
        <xdr:cNvCxnSpPr>
          <a:stCxn id="4" idx="6"/>
        </xdr:cNvCxnSpPr>
      </xdr:nvCxnSpPr>
      <xdr:spPr>
        <a:xfrm flipV="1">
          <a:off x="4769643" y="2359819"/>
          <a:ext cx="1010366" cy="330757"/>
        </a:xfrm>
        <a:prstGeom prst="curvedConnector2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935831</xdr:colOff>
      <xdr:row>13</xdr:row>
      <xdr:rowOff>73582</xdr:rowOff>
    </xdr:from>
    <xdr:to>
      <xdr:col>5</xdr:col>
      <xdr:colOff>239555</xdr:colOff>
      <xdr:row>21</xdr:row>
      <xdr:rowOff>21430</xdr:rowOff>
    </xdr:to>
    <xdr:cxnSp macro="">
      <xdr:nvCxnSpPr>
        <xdr:cNvPr id="13" name="Conector curvado 31">
          <a:extLst>
            <a:ext uri="{FF2B5EF4-FFF2-40B4-BE49-F238E27FC236}">
              <a16:creationId xmlns:a16="http://schemas.microsoft.com/office/drawing/2014/main" id="{DC17FDBE-2B02-4056-AA18-1EB79497BB57}"/>
            </a:ext>
          </a:extLst>
        </xdr:cNvPr>
        <xdr:cNvCxnSpPr>
          <a:stCxn id="7" idx="0"/>
          <a:endCxn id="4" idx="2"/>
        </xdr:cNvCxnSpPr>
      </xdr:nvCxnSpPr>
      <xdr:spPr>
        <a:xfrm rot="5400000" flipH="1" flipV="1">
          <a:off x="1863925" y="2693551"/>
          <a:ext cx="1448035" cy="1708786"/>
        </a:xfrm>
        <a:prstGeom prst="curvedConnector2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897255</xdr:colOff>
      <xdr:row>16</xdr:row>
      <xdr:rowOff>121445</xdr:rowOff>
    </xdr:from>
    <xdr:to>
      <xdr:col>7</xdr:col>
      <xdr:colOff>127662</xdr:colOff>
      <xdr:row>20</xdr:row>
      <xdr:rowOff>59532</xdr:rowOff>
    </xdr:to>
    <xdr:cxnSp macro="">
      <xdr:nvCxnSpPr>
        <xdr:cNvPr id="14" name="Conector curvado 34">
          <a:extLst>
            <a:ext uri="{FF2B5EF4-FFF2-40B4-BE49-F238E27FC236}">
              <a16:creationId xmlns:a16="http://schemas.microsoft.com/office/drawing/2014/main" id="{500078DE-3F4E-4C21-A7D1-E8173D809365}"/>
            </a:ext>
          </a:extLst>
        </xdr:cNvPr>
        <xdr:cNvCxnSpPr>
          <a:stCxn id="8" idx="0"/>
          <a:endCxn id="4" idx="4"/>
        </xdr:cNvCxnSpPr>
      </xdr:nvCxnSpPr>
      <xdr:spPr>
        <a:xfrm rot="16200000" flipV="1">
          <a:off x="4549869" y="2993456"/>
          <a:ext cx="676274" cy="1575939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862490</xdr:colOff>
      <xdr:row>14</xdr:row>
      <xdr:rowOff>175260</xdr:rowOff>
    </xdr:from>
    <xdr:to>
      <xdr:col>4</xdr:col>
      <xdr:colOff>1151296</xdr:colOff>
      <xdr:row>20</xdr:row>
      <xdr:rowOff>37047</xdr:rowOff>
    </xdr:to>
    <xdr:cxnSp macro="">
      <xdr:nvCxnSpPr>
        <xdr:cNvPr id="15" name="Conector curvado 47">
          <a:extLst>
            <a:ext uri="{FF2B5EF4-FFF2-40B4-BE49-F238E27FC236}">
              <a16:creationId xmlns:a16="http://schemas.microsoft.com/office/drawing/2014/main" id="{D6D1E586-4E98-4272-A208-804112E8EED2}"/>
            </a:ext>
          </a:extLst>
        </xdr:cNvPr>
        <xdr:cNvCxnSpPr>
          <a:stCxn id="9" idx="1"/>
          <a:endCxn id="6" idx="4"/>
        </xdr:cNvCxnSpPr>
      </xdr:nvCxnSpPr>
      <xdr:spPr>
        <a:xfrm rot="16200000" flipV="1">
          <a:off x="1928487" y="2585888"/>
          <a:ext cx="985737" cy="1517531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693897</xdr:colOff>
      <xdr:row>29</xdr:row>
      <xdr:rowOff>186212</xdr:rowOff>
    </xdr:from>
    <xdr:to>
      <xdr:col>7</xdr:col>
      <xdr:colOff>850107</xdr:colOff>
      <xdr:row>35</xdr:row>
      <xdr:rowOff>85724</xdr:rowOff>
    </xdr:to>
    <xdr:sp macro="" textlink="">
      <xdr:nvSpPr>
        <xdr:cNvPr id="16" name="Elipse 15">
          <a:extLst>
            <a:ext uri="{FF2B5EF4-FFF2-40B4-BE49-F238E27FC236}">
              <a16:creationId xmlns:a16="http://schemas.microsoft.com/office/drawing/2014/main" id="{DDC9E5C2-69E4-4B93-AA6C-BE02A50E6DC5}"/>
            </a:ext>
          </a:extLst>
        </xdr:cNvPr>
        <xdr:cNvSpPr/>
      </xdr:nvSpPr>
      <xdr:spPr>
        <a:xfrm>
          <a:off x="5027772" y="5672612"/>
          <a:ext cx="1384935" cy="102346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Oportunidad en el servicio</a:t>
          </a:r>
        </a:p>
      </xdr:txBody>
    </xdr:sp>
    <xdr:clientData/>
  </xdr:twoCellAnchor>
  <xdr:twoCellAnchor>
    <xdr:from>
      <xdr:col>7</xdr:col>
      <xdr:colOff>127662</xdr:colOff>
      <xdr:row>26</xdr:row>
      <xdr:rowOff>23812</xdr:rowOff>
    </xdr:from>
    <xdr:to>
      <xdr:col>7</xdr:col>
      <xdr:colOff>158830</xdr:colOff>
      <xdr:row>29</xdr:row>
      <xdr:rowOff>186212</xdr:rowOff>
    </xdr:to>
    <xdr:cxnSp macro="">
      <xdr:nvCxnSpPr>
        <xdr:cNvPr id="17" name="Conector curvado 56">
          <a:extLst>
            <a:ext uri="{FF2B5EF4-FFF2-40B4-BE49-F238E27FC236}">
              <a16:creationId xmlns:a16="http://schemas.microsoft.com/office/drawing/2014/main" id="{AAA82478-33FA-4BCB-AB60-D2C7C9755BD8}"/>
            </a:ext>
          </a:extLst>
        </xdr:cNvPr>
        <xdr:cNvCxnSpPr>
          <a:stCxn id="16" idx="0"/>
          <a:endCxn id="8" idx="4"/>
        </xdr:cNvCxnSpPr>
      </xdr:nvCxnSpPr>
      <xdr:spPr>
        <a:xfrm rot="16200000" flipV="1">
          <a:off x="5330562" y="5548444"/>
          <a:ext cx="721994" cy="31168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182880</xdr:colOff>
      <xdr:row>9</xdr:row>
      <xdr:rowOff>22860</xdr:rowOff>
    </xdr:from>
    <xdr:to>
      <xdr:col>21</xdr:col>
      <xdr:colOff>342900</xdr:colOff>
      <xdr:row>9</xdr:row>
      <xdr:rowOff>167640</xdr:rowOff>
    </xdr:to>
    <xdr:sp macro="" textlink="">
      <xdr:nvSpPr>
        <xdr:cNvPr id="18" name="Elipse 17">
          <a:extLst>
            <a:ext uri="{FF2B5EF4-FFF2-40B4-BE49-F238E27FC236}">
              <a16:creationId xmlns:a16="http://schemas.microsoft.com/office/drawing/2014/main" id="{D8422D47-BFBF-4E9C-B63E-6DBADF68F8B0}"/>
            </a:ext>
          </a:extLst>
        </xdr:cNvPr>
        <xdr:cNvSpPr/>
      </xdr:nvSpPr>
      <xdr:spPr>
        <a:xfrm>
          <a:off x="21776055" y="174688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8</xdr:row>
      <xdr:rowOff>22860</xdr:rowOff>
    </xdr:from>
    <xdr:to>
      <xdr:col>21</xdr:col>
      <xdr:colOff>342900</xdr:colOff>
      <xdr:row>8</xdr:row>
      <xdr:rowOff>167640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D5B6AFD5-A724-46A7-AC36-B51C79153806}"/>
            </a:ext>
          </a:extLst>
        </xdr:cNvPr>
        <xdr:cNvSpPr/>
      </xdr:nvSpPr>
      <xdr:spPr>
        <a:xfrm>
          <a:off x="21776055" y="155638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7</xdr:row>
      <xdr:rowOff>22860</xdr:rowOff>
    </xdr:from>
    <xdr:to>
      <xdr:col>21</xdr:col>
      <xdr:colOff>342900</xdr:colOff>
      <xdr:row>7</xdr:row>
      <xdr:rowOff>167640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5186D9FD-CF52-4AD6-8AF1-10BC903B2BF8}"/>
            </a:ext>
          </a:extLst>
        </xdr:cNvPr>
        <xdr:cNvSpPr/>
      </xdr:nvSpPr>
      <xdr:spPr>
        <a:xfrm>
          <a:off x="21776055" y="1375410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48</xdr:row>
      <xdr:rowOff>22860</xdr:rowOff>
    </xdr:from>
    <xdr:to>
      <xdr:col>21</xdr:col>
      <xdr:colOff>342900</xdr:colOff>
      <xdr:row>48</xdr:row>
      <xdr:rowOff>167640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8289F1DC-35D4-4760-9D55-656147B73DD4}"/>
            </a:ext>
          </a:extLst>
        </xdr:cNvPr>
        <xdr:cNvSpPr/>
      </xdr:nvSpPr>
      <xdr:spPr>
        <a:xfrm>
          <a:off x="21776055" y="907161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47</xdr:row>
      <xdr:rowOff>22860</xdr:rowOff>
    </xdr:from>
    <xdr:to>
      <xdr:col>21</xdr:col>
      <xdr:colOff>342900</xdr:colOff>
      <xdr:row>47</xdr:row>
      <xdr:rowOff>167640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9A2A03F8-7A3B-4E02-B9B7-565ACE6EE12E}"/>
            </a:ext>
          </a:extLst>
        </xdr:cNvPr>
        <xdr:cNvSpPr/>
      </xdr:nvSpPr>
      <xdr:spPr>
        <a:xfrm>
          <a:off x="21776055" y="888111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46</xdr:row>
      <xdr:rowOff>22860</xdr:rowOff>
    </xdr:from>
    <xdr:to>
      <xdr:col>21</xdr:col>
      <xdr:colOff>335280</xdr:colOff>
      <xdr:row>46</xdr:row>
      <xdr:rowOff>167640</xdr:rowOff>
    </xdr:to>
    <xdr:sp macro="" textlink="">
      <xdr:nvSpPr>
        <xdr:cNvPr id="23" name="Elipse 22">
          <a:extLst>
            <a:ext uri="{FF2B5EF4-FFF2-40B4-BE49-F238E27FC236}">
              <a16:creationId xmlns:a16="http://schemas.microsoft.com/office/drawing/2014/main" id="{00A6CBD5-C2F5-44DB-8AB4-D901DEB9D901}"/>
            </a:ext>
          </a:extLst>
        </xdr:cNvPr>
        <xdr:cNvSpPr/>
      </xdr:nvSpPr>
      <xdr:spPr>
        <a:xfrm>
          <a:off x="21768435" y="870013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12</xdr:row>
      <xdr:rowOff>153828</xdr:rowOff>
    </xdr:from>
    <xdr:to>
      <xdr:col>21</xdr:col>
      <xdr:colOff>342900</xdr:colOff>
      <xdr:row>12</xdr:row>
      <xdr:rowOff>298608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A02E6658-012E-4C3D-A031-A91462167079}"/>
            </a:ext>
          </a:extLst>
        </xdr:cNvPr>
        <xdr:cNvSpPr/>
      </xdr:nvSpPr>
      <xdr:spPr>
        <a:xfrm>
          <a:off x="22923818" y="2451734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11</xdr:row>
      <xdr:rowOff>22860</xdr:rowOff>
    </xdr:from>
    <xdr:to>
      <xdr:col>21</xdr:col>
      <xdr:colOff>342900</xdr:colOff>
      <xdr:row>11</xdr:row>
      <xdr:rowOff>167640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D25564CA-3B1C-49AA-9D01-F796A352F606}"/>
            </a:ext>
          </a:extLst>
        </xdr:cNvPr>
        <xdr:cNvSpPr/>
      </xdr:nvSpPr>
      <xdr:spPr>
        <a:xfrm>
          <a:off x="21776055" y="212788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10</xdr:row>
      <xdr:rowOff>22860</xdr:rowOff>
    </xdr:from>
    <xdr:to>
      <xdr:col>21</xdr:col>
      <xdr:colOff>335280</xdr:colOff>
      <xdr:row>10</xdr:row>
      <xdr:rowOff>167640</xdr:rowOff>
    </xdr:to>
    <xdr:sp macro="" textlink="">
      <xdr:nvSpPr>
        <xdr:cNvPr id="26" name="Elipse 25">
          <a:extLst>
            <a:ext uri="{FF2B5EF4-FFF2-40B4-BE49-F238E27FC236}">
              <a16:creationId xmlns:a16="http://schemas.microsoft.com/office/drawing/2014/main" id="{D4CD23A5-637B-40DA-981B-8573E3E53F09}"/>
            </a:ext>
          </a:extLst>
        </xdr:cNvPr>
        <xdr:cNvSpPr/>
      </xdr:nvSpPr>
      <xdr:spPr>
        <a:xfrm>
          <a:off x="21768435" y="19373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18</xdr:row>
      <xdr:rowOff>22860</xdr:rowOff>
    </xdr:from>
    <xdr:to>
      <xdr:col>21</xdr:col>
      <xdr:colOff>342900</xdr:colOff>
      <xdr:row>18</xdr:row>
      <xdr:rowOff>167640</xdr:rowOff>
    </xdr:to>
    <xdr:sp macro="" textlink="">
      <xdr:nvSpPr>
        <xdr:cNvPr id="27" name="Elipse 26">
          <a:extLst>
            <a:ext uri="{FF2B5EF4-FFF2-40B4-BE49-F238E27FC236}">
              <a16:creationId xmlns:a16="http://schemas.microsoft.com/office/drawing/2014/main" id="{EAA93DA2-B4BC-4C81-A02A-45FC4AAB7F71}"/>
            </a:ext>
          </a:extLst>
        </xdr:cNvPr>
        <xdr:cNvSpPr/>
      </xdr:nvSpPr>
      <xdr:spPr>
        <a:xfrm>
          <a:off x="21776055" y="345186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17</xdr:row>
      <xdr:rowOff>22860</xdr:rowOff>
    </xdr:from>
    <xdr:to>
      <xdr:col>21</xdr:col>
      <xdr:colOff>342900</xdr:colOff>
      <xdr:row>17</xdr:row>
      <xdr:rowOff>167640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2358FA2B-2F36-465C-9BB1-41BF10FBAA3B}"/>
            </a:ext>
          </a:extLst>
        </xdr:cNvPr>
        <xdr:cNvSpPr/>
      </xdr:nvSpPr>
      <xdr:spPr>
        <a:xfrm>
          <a:off x="21776055" y="326136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16</xdr:row>
      <xdr:rowOff>22860</xdr:rowOff>
    </xdr:from>
    <xdr:to>
      <xdr:col>21</xdr:col>
      <xdr:colOff>335280</xdr:colOff>
      <xdr:row>16</xdr:row>
      <xdr:rowOff>167640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5B9E24C2-14A6-4C1A-9E29-4CAB8579BF73}"/>
            </a:ext>
          </a:extLst>
        </xdr:cNvPr>
        <xdr:cNvSpPr/>
      </xdr:nvSpPr>
      <xdr:spPr>
        <a:xfrm>
          <a:off x="21768435" y="30803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21</xdr:row>
      <xdr:rowOff>22860</xdr:rowOff>
    </xdr:from>
    <xdr:to>
      <xdr:col>21</xdr:col>
      <xdr:colOff>342900</xdr:colOff>
      <xdr:row>21</xdr:row>
      <xdr:rowOff>167640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id="{9F6F1F67-57B6-44AE-9DB7-D3C0F79EF22E}"/>
            </a:ext>
          </a:extLst>
        </xdr:cNvPr>
        <xdr:cNvSpPr/>
      </xdr:nvSpPr>
      <xdr:spPr>
        <a:xfrm>
          <a:off x="21776055" y="401383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20</xdr:row>
      <xdr:rowOff>22860</xdr:rowOff>
    </xdr:from>
    <xdr:to>
      <xdr:col>21</xdr:col>
      <xdr:colOff>342900</xdr:colOff>
      <xdr:row>20</xdr:row>
      <xdr:rowOff>167640</xdr:rowOff>
    </xdr:to>
    <xdr:sp macro="" textlink="">
      <xdr:nvSpPr>
        <xdr:cNvPr id="31" name="Elipse 30">
          <a:extLst>
            <a:ext uri="{FF2B5EF4-FFF2-40B4-BE49-F238E27FC236}">
              <a16:creationId xmlns:a16="http://schemas.microsoft.com/office/drawing/2014/main" id="{AFA0FED7-3356-41AF-8882-4B25EE81E41D}"/>
            </a:ext>
          </a:extLst>
        </xdr:cNvPr>
        <xdr:cNvSpPr/>
      </xdr:nvSpPr>
      <xdr:spPr>
        <a:xfrm>
          <a:off x="21776055" y="382333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19</xdr:row>
      <xdr:rowOff>22860</xdr:rowOff>
    </xdr:from>
    <xdr:to>
      <xdr:col>21</xdr:col>
      <xdr:colOff>352425</xdr:colOff>
      <xdr:row>19</xdr:row>
      <xdr:rowOff>167640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2E8AD630-E15F-4A71-A739-5B3E2674DAFF}"/>
            </a:ext>
          </a:extLst>
        </xdr:cNvPr>
        <xdr:cNvSpPr/>
      </xdr:nvSpPr>
      <xdr:spPr>
        <a:xfrm>
          <a:off x="21785580" y="3642360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24</xdr:row>
      <xdr:rowOff>22860</xdr:rowOff>
    </xdr:from>
    <xdr:to>
      <xdr:col>21</xdr:col>
      <xdr:colOff>342900</xdr:colOff>
      <xdr:row>24</xdr:row>
      <xdr:rowOff>167640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177E41AB-2593-495C-9A5B-2C134AC22ED4}"/>
            </a:ext>
          </a:extLst>
        </xdr:cNvPr>
        <xdr:cNvSpPr/>
      </xdr:nvSpPr>
      <xdr:spPr>
        <a:xfrm>
          <a:off x="21776055" y="457581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23</xdr:row>
      <xdr:rowOff>22860</xdr:rowOff>
    </xdr:from>
    <xdr:to>
      <xdr:col>21</xdr:col>
      <xdr:colOff>342900</xdr:colOff>
      <xdr:row>23</xdr:row>
      <xdr:rowOff>167640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4F5D1771-D771-4172-9441-A018236042D3}"/>
            </a:ext>
          </a:extLst>
        </xdr:cNvPr>
        <xdr:cNvSpPr/>
      </xdr:nvSpPr>
      <xdr:spPr>
        <a:xfrm>
          <a:off x="21776055" y="438531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22</xdr:row>
      <xdr:rowOff>22860</xdr:rowOff>
    </xdr:from>
    <xdr:to>
      <xdr:col>21</xdr:col>
      <xdr:colOff>335280</xdr:colOff>
      <xdr:row>22</xdr:row>
      <xdr:rowOff>167640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736BD95C-6E74-4E35-8917-8C95F709717A}"/>
            </a:ext>
          </a:extLst>
        </xdr:cNvPr>
        <xdr:cNvSpPr/>
      </xdr:nvSpPr>
      <xdr:spPr>
        <a:xfrm>
          <a:off x="21768435" y="420433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170974</xdr:colOff>
      <xdr:row>27</xdr:row>
      <xdr:rowOff>130017</xdr:rowOff>
    </xdr:from>
    <xdr:to>
      <xdr:col>21</xdr:col>
      <xdr:colOff>330994</xdr:colOff>
      <xdr:row>27</xdr:row>
      <xdr:rowOff>274797</xdr:rowOff>
    </xdr:to>
    <xdr:sp macro="" textlink="">
      <xdr:nvSpPr>
        <xdr:cNvPr id="36" name="Elipse 35">
          <a:extLst>
            <a:ext uri="{FF2B5EF4-FFF2-40B4-BE49-F238E27FC236}">
              <a16:creationId xmlns:a16="http://schemas.microsoft.com/office/drawing/2014/main" id="{8EBCB38D-3627-4210-A645-D1E576E353C3}"/>
            </a:ext>
          </a:extLst>
        </xdr:cNvPr>
        <xdr:cNvSpPr/>
      </xdr:nvSpPr>
      <xdr:spPr>
        <a:xfrm>
          <a:off x="21876068" y="5499736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26</xdr:row>
      <xdr:rowOff>22860</xdr:rowOff>
    </xdr:from>
    <xdr:to>
      <xdr:col>21</xdr:col>
      <xdr:colOff>342900</xdr:colOff>
      <xdr:row>26</xdr:row>
      <xdr:rowOff>167640</xdr:rowOff>
    </xdr:to>
    <xdr:sp macro="" textlink="">
      <xdr:nvSpPr>
        <xdr:cNvPr id="37" name="Elipse 36">
          <a:extLst>
            <a:ext uri="{FF2B5EF4-FFF2-40B4-BE49-F238E27FC236}">
              <a16:creationId xmlns:a16="http://schemas.microsoft.com/office/drawing/2014/main" id="{26EBC392-92F1-4A6D-B154-B92D78A2AD2A}"/>
            </a:ext>
          </a:extLst>
        </xdr:cNvPr>
        <xdr:cNvSpPr/>
      </xdr:nvSpPr>
      <xdr:spPr>
        <a:xfrm>
          <a:off x="21776055" y="494728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25</xdr:row>
      <xdr:rowOff>22860</xdr:rowOff>
    </xdr:from>
    <xdr:to>
      <xdr:col>21</xdr:col>
      <xdr:colOff>335280</xdr:colOff>
      <xdr:row>25</xdr:row>
      <xdr:rowOff>167640</xdr:rowOff>
    </xdr:to>
    <xdr:sp macro="" textlink="">
      <xdr:nvSpPr>
        <xdr:cNvPr id="38" name="Elipse 37">
          <a:extLst>
            <a:ext uri="{FF2B5EF4-FFF2-40B4-BE49-F238E27FC236}">
              <a16:creationId xmlns:a16="http://schemas.microsoft.com/office/drawing/2014/main" id="{0EBFB43D-6446-4AF2-8797-21AAFC4A7941}"/>
            </a:ext>
          </a:extLst>
        </xdr:cNvPr>
        <xdr:cNvSpPr/>
      </xdr:nvSpPr>
      <xdr:spPr>
        <a:xfrm>
          <a:off x="21768435" y="4766310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564091</xdr:colOff>
      <xdr:row>29</xdr:row>
      <xdr:rowOff>38363</xdr:rowOff>
    </xdr:from>
    <xdr:to>
      <xdr:col>4</xdr:col>
      <xdr:colOff>952499</xdr:colOff>
      <xdr:row>34</xdr:row>
      <xdr:rowOff>178592</xdr:rowOff>
    </xdr:to>
    <xdr:sp macro="" textlink="">
      <xdr:nvSpPr>
        <xdr:cNvPr id="39" name="Elipse 38">
          <a:extLst>
            <a:ext uri="{FF2B5EF4-FFF2-40B4-BE49-F238E27FC236}">
              <a16:creationId xmlns:a16="http://schemas.microsoft.com/office/drawing/2014/main" id="{B1C6C2C4-F99A-43C6-A84A-35B4D06310C8}"/>
            </a:ext>
          </a:extLst>
        </xdr:cNvPr>
        <xdr:cNvSpPr/>
      </xdr:nvSpPr>
      <xdr:spPr>
        <a:xfrm>
          <a:off x="1364191" y="5524763"/>
          <a:ext cx="1617133" cy="108320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Mejorar la gestión de Control Interno</a:t>
          </a:r>
        </a:p>
      </xdr:txBody>
    </xdr:sp>
    <xdr:clientData/>
  </xdr:twoCellAnchor>
  <xdr:twoCellAnchor>
    <xdr:from>
      <xdr:col>6</xdr:col>
      <xdr:colOff>864913</xdr:colOff>
      <xdr:row>38</xdr:row>
      <xdr:rowOff>64484</xdr:rowOff>
    </xdr:from>
    <xdr:to>
      <xdr:col>7</xdr:col>
      <xdr:colOff>1021582</xdr:colOff>
      <xdr:row>44</xdr:row>
      <xdr:rowOff>32846</xdr:rowOff>
    </xdr:to>
    <xdr:sp macro="" textlink="">
      <xdr:nvSpPr>
        <xdr:cNvPr id="40" name="Elipse 39">
          <a:extLst>
            <a:ext uri="{FF2B5EF4-FFF2-40B4-BE49-F238E27FC236}">
              <a16:creationId xmlns:a16="http://schemas.microsoft.com/office/drawing/2014/main" id="{A285AB20-C47D-408B-8B08-655B0BFF4E40}"/>
            </a:ext>
          </a:extLst>
        </xdr:cNvPr>
        <xdr:cNvSpPr/>
      </xdr:nvSpPr>
      <xdr:spPr>
        <a:xfrm>
          <a:off x="5198788" y="7236809"/>
          <a:ext cx="1385394" cy="109231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Fortalecer el seguimiento al desempeño y transformación cultural</a:t>
          </a:r>
          <a:endParaRPr lang="es-CL" sz="1000" baseline="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71967</xdr:colOff>
      <xdr:row>37</xdr:row>
      <xdr:rowOff>106892</xdr:rowOff>
    </xdr:from>
    <xdr:to>
      <xdr:col>4</xdr:col>
      <xdr:colOff>209550</xdr:colOff>
      <xdr:row>43</xdr:row>
      <xdr:rowOff>0</xdr:rowOff>
    </xdr:to>
    <xdr:sp macro="" textlink="">
      <xdr:nvSpPr>
        <xdr:cNvPr id="41" name="Elipse 40">
          <a:extLst>
            <a:ext uri="{FF2B5EF4-FFF2-40B4-BE49-F238E27FC236}">
              <a16:creationId xmlns:a16="http://schemas.microsoft.com/office/drawing/2014/main" id="{CDFEAD93-F5D4-4232-907E-F148934F218C}"/>
            </a:ext>
          </a:extLst>
        </xdr:cNvPr>
        <xdr:cNvSpPr/>
      </xdr:nvSpPr>
      <xdr:spPr>
        <a:xfrm>
          <a:off x="872067" y="7098242"/>
          <a:ext cx="1366308" cy="100753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Mejorar  la selección de personal</a:t>
          </a:r>
        </a:p>
      </xdr:txBody>
    </xdr:sp>
    <xdr:clientData/>
  </xdr:twoCellAnchor>
  <xdr:twoCellAnchor>
    <xdr:from>
      <xdr:col>7</xdr:col>
      <xdr:colOff>158899</xdr:colOff>
      <xdr:row>35</xdr:row>
      <xdr:rowOff>85724</xdr:rowOff>
    </xdr:from>
    <xdr:to>
      <xdr:col>7</xdr:col>
      <xdr:colOff>330144</xdr:colOff>
      <xdr:row>38</xdr:row>
      <xdr:rowOff>64484</xdr:rowOff>
    </xdr:to>
    <xdr:cxnSp macro="">
      <xdr:nvCxnSpPr>
        <xdr:cNvPr id="42" name="Conector curvado 60">
          <a:extLst>
            <a:ext uri="{FF2B5EF4-FFF2-40B4-BE49-F238E27FC236}">
              <a16:creationId xmlns:a16="http://schemas.microsoft.com/office/drawing/2014/main" id="{5B87EDDB-BAE2-400A-BBB5-0275332C1C31}"/>
            </a:ext>
          </a:extLst>
        </xdr:cNvPr>
        <xdr:cNvCxnSpPr>
          <a:stCxn id="40" idx="0"/>
          <a:endCxn id="16" idx="4"/>
        </xdr:cNvCxnSpPr>
      </xdr:nvCxnSpPr>
      <xdr:spPr>
        <a:xfrm rot="16200000" flipV="1">
          <a:off x="5536754" y="6880819"/>
          <a:ext cx="540735" cy="171245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952499</xdr:colOff>
      <xdr:row>32</xdr:row>
      <xdr:rowOff>15417</xdr:rowOff>
    </xdr:from>
    <xdr:to>
      <xdr:col>6</xdr:col>
      <xdr:colOff>864913</xdr:colOff>
      <xdr:row>41</xdr:row>
      <xdr:rowOff>48665</xdr:rowOff>
    </xdr:to>
    <xdr:cxnSp macro="">
      <xdr:nvCxnSpPr>
        <xdr:cNvPr id="43" name="Conector curvado 60">
          <a:extLst>
            <a:ext uri="{FF2B5EF4-FFF2-40B4-BE49-F238E27FC236}">
              <a16:creationId xmlns:a16="http://schemas.microsoft.com/office/drawing/2014/main" id="{029032AC-F994-4858-8056-089258F18857}"/>
            </a:ext>
          </a:extLst>
        </xdr:cNvPr>
        <xdr:cNvCxnSpPr>
          <a:stCxn id="40" idx="2"/>
          <a:endCxn id="39" idx="6"/>
        </xdr:cNvCxnSpPr>
      </xdr:nvCxnSpPr>
      <xdr:spPr>
        <a:xfrm rot="10800000">
          <a:off x="2981324" y="6063792"/>
          <a:ext cx="2217464" cy="1719173"/>
        </a:xfrm>
        <a:prstGeom prst="curvedConnector3">
          <a:avLst>
            <a:gd name="adj1" fmla="val 74631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182880</xdr:colOff>
      <xdr:row>42</xdr:row>
      <xdr:rowOff>22860</xdr:rowOff>
    </xdr:from>
    <xdr:to>
      <xdr:col>21</xdr:col>
      <xdr:colOff>342900</xdr:colOff>
      <xdr:row>42</xdr:row>
      <xdr:rowOff>167640</xdr:rowOff>
    </xdr:to>
    <xdr:sp macro="" textlink="">
      <xdr:nvSpPr>
        <xdr:cNvPr id="44" name="Elipse 43">
          <a:extLst>
            <a:ext uri="{FF2B5EF4-FFF2-40B4-BE49-F238E27FC236}">
              <a16:creationId xmlns:a16="http://schemas.microsoft.com/office/drawing/2014/main" id="{F72D415B-4B53-41A4-935B-FC5C858A1AB5}"/>
            </a:ext>
          </a:extLst>
        </xdr:cNvPr>
        <xdr:cNvSpPr/>
      </xdr:nvSpPr>
      <xdr:spPr>
        <a:xfrm>
          <a:off x="21776055" y="793813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41</xdr:row>
      <xdr:rowOff>22860</xdr:rowOff>
    </xdr:from>
    <xdr:to>
      <xdr:col>21</xdr:col>
      <xdr:colOff>342900</xdr:colOff>
      <xdr:row>41</xdr:row>
      <xdr:rowOff>167640</xdr:rowOff>
    </xdr:to>
    <xdr:sp macro="" textlink="">
      <xdr:nvSpPr>
        <xdr:cNvPr id="45" name="Elipse 44">
          <a:extLst>
            <a:ext uri="{FF2B5EF4-FFF2-40B4-BE49-F238E27FC236}">
              <a16:creationId xmlns:a16="http://schemas.microsoft.com/office/drawing/2014/main" id="{E26C813E-0674-4A97-97D6-5755EC0E2450}"/>
            </a:ext>
          </a:extLst>
        </xdr:cNvPr>
        <xdr:cNvSpPr/>
      </xdr:nvSpPr>
      <xdr:spPr>
        <a:xfrm>
          <a:off x="21776055" y="775716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40</xdr:row>
      <xdr:rowOff>22860</xdr:rowOff>
    </xdr:from>
    <xdr:to>
      <xdr:col>21</xdr:col>
      <xdr:colOff>352425</xdr:colOff>
      <xdr:row>40</xdr:row>
      <xdr:rowOff>167640</xdr:rowOff>
    </xdr:to>
    <xdr:sp macro="" textlink="">
      <xdr:nvSpPr>
        <xdr:cNvPr id="46" name="Elipse 45">
          <a:extLst>
            <a:ext uri="{FF2B5EF4-FFF2-40B4-BE49-F238E27FC236}">
              <a16:creationId xmlns:a16="http://schemas.microsoft.com/office/drawing/2014/main" id="{60E7739A-2B77-4257-ADE4-C4875C674552}"/>
            </a:ext>
          </a:extLst>
        </xdr:cNvPr>
        <xdr:cNvSpPr/>
      </xdr:nvSpPr>
      <xdr:spPr>
        <a:xfrm>
          <a:off x="21785580" y="75761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39</xdr:row>
      <xdr:rowOff>22860</xdr:rowOff>
    </xdr:from>
    <xdr:to>
      <xdr:col>21</xdr:col>
      <xdr:colOff>342900</xdr:colOff>
      <xdr:row>39</xdr:row>
      <xdr:rowOff>167640</xdr:rowOff>
    </xdr:to>
    <xdr:sp macro="" textlink="">
      <xdr:nvSpPr>
        <xdr:cNvPr id="47" name="Elipse 46">
          <a:extLst>
            <a:ext uri="{FF2B5EF4-FFF2-40B4-BE49-F238E27FC236}">
              <a16:creationId xmlns:a16="http://schemas.microsoft.com/office/drawing/2014/main" id="{B25FF4E9-0FF2-4076-AD72-7A4646EB9632}"/>
            </a:ext>
          </a:extLst>
        </xdr:cNvPr>
        <xdr:cNvSpPr/>
      </xdr:nvSpPr>
      <xdr:spPr>
        <a:xfrm>
          <a:off x="21776055" y="738568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38</xdr:row>
      <xdr:rowOff>22860</xdr:rowOff>
    </xdr:from>
    <xdr:to>
      <xdr:col>21</xdr:col>
      <xdr:colOff>342900</xdr:colOff>
      <xdr:row>38</xdr:row>
      <xdr:rowOff>167640</xdr:rowOff>
    </xdr:to>
    <xdr:sp macro="" textlink="">
      <xdr:nvSpPr>
        <xdr:cNvPr id="48" name="Elipse 47">
          <a:extLst>
            <a:ext uri="{FF2B5EF4-FFF2-40B4-BE49-F238E27FC236}">
              <a16:creationId xmlns:a16="http://schemas.microsoft.com/office/drawing/2014/main" id="{F2476A8D-3A13-4D06-A1D5-2A4F5B16FF7B}"/>
            </a:ext>
          </a:extLst>
        </xdr:cNvPr>
        <xdr:cNvSpPr/>
      </xdr:nvSpPr>
      <xdr:spPr>
        <a:xfrm>
          <a:off x="21776055" y="719518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37</xdr:row>
      <xdr:rowOff>22860</xdr:rowOff>
    </xdr:from>
    <xdr:to>
      <xdr:col>21</xdr:col>
      <xdr:colOff>352425</xdr:colOff>
      <xdr:row>37</xdr:row>
      <xdr:rowOff>167640</xdr:rowOff>
    </xdr:to>
    <xdr:sp macro="" textlink="">
      <xdr:nvSpPr>
        <xdr:cNvPr id="49" name="Elipse 48">
          <a:extLst>
            <a:ext uri="{FF2B5EF4-FFF2-40B4-BE49-F238E27FC236}">
              <a16:creationId xmlns:a16="http://schemas.microsoft.com/office/drawing/2014/main" id="{EDD572BA-E5C9-4F94-BB3F-10FD8B444A38}"/>
            </a:ext>
          </a:extLst>
        </xdr:cNvPr>
        <xdr:cNvSpPr/>
      </xdr:nvSpPr>
      <xdr:spPr>
        <a:xfrm>
          <a:off x="21785580" y="7014210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33</xdr:row>
      <xdr:rowOff>22860</xdr:rowOff>
    </xdr:from>
    <xdr:to>
      <xdr:col>21</xdr:col>
      <xdr:colOff>342900</xdr:colOff>
      <xdr:row>33</xdr:row>
      <xdr:rowOff>167640</xdr:rowOff>
    </xdr:to>
    <xdr:sp macro="" textlink="">
      <xdr:nvSpPr>
        <xdr:cNvPr id="50" name="Elipse 49">
          <a:extLst>
            <a:ext uri="{FF2B5EF4-FFF2-40B4-BE49-F238E27FC236}">
              <a16:creationId xmlns:a16="http://schemas.microsoft.com/office/drawing/2014/main" id="{4BAA263B-96C1-418B-9291-A9C1CE18CD29}"/>
            </a:ext>
          </a:extLst>
        </xdr:cNvPr>
        <xdr:cNvSpPr/>
      </xdr:nvSpPr>
      <xdr:spPr>
        <a:xfrm>
          <a:off x="21776055" y="626173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32</xdr:row>
      <xdr:rowOff>22860</xdr:rowOff>
    </xdr:from>
    <xdr:to>
      <xdr:col>21</xdr:col>
      <xdr:colOff>342900</xdr:colOff>
      <xdr:row>32</xdr:row>
      <xdr:rowOff>167640</xdr:rowOff>
    </xdr:to>
    <xdr:sp macro="" textlink="">
      <xdr:nvSpPr>
        <xdr:cNvPr id="51" name="Elipse 50">
          <a:extLst>
            <a:ext uri="{FF2B5EF4-FFF2-40B4-BE49-F238E27FC236}">
              <a16:creationId xmlns:a16="http://schemas.microsoft.com/office/drawing/2014/main" id="{C5C6269D-4FE8-4374-BAC6-04B615CCF6EC}"/>
            </a:ext>
          </a:extLst>
        </xdr:cNvPr>
        <xdr:cNvSpPr/>
      </xdr:nvSpPr>
      <xdr:spPr>
        <a:xfrm>
          <a:off x="21776055" y="607123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31</xdr:row>
      <xdr:rowOff>22860</xdr:rowOff>
    </xdr:from>
    <xdr:to>
      <xdr:col>21</xdr:col>
      <xdr:colOff>352425</xdr:colOff>
      <xdr:row>31</xdr:row>
      <xdr:rowOff>167640</xdr:rowOff>
    </xdr:to>
    <xdr:sp macro="" textlink="">
      <xdr:nvSpPr>
        <xdr:cNvPr id="52" name="Elipse 51">
          <a:extLst>
            <a:ext uri="{FF2B5EF4-FFF2-40B4-BE49-F238E27FC236}">
              <a16:creationId xmlns:a16="http://schemas.microsoft.com/office/drawing/2014/main" id="{7CF145F4-FBC4-4686-915B-B3DA551EB2F1}"/>
            </a:ext>
          </a:extLst>
        </xdr:cNvPr>
        <xdr:cNvSpPr/>
      </xdr:nvSpPr>
      <xdr:spPr>
        <a:xfrm>
          <a:off x="21785580" y="5890260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30</xdr:row>
      <xdr:rowOff>22860</xdr:rowOff>
    </xdr:from>
    <xdr:to>
      <xdr:col>21</xdr:col>
      <xdr:colOff>342900</xdr:colOff>
      <xdr:row>30</xdr:row>
      <xdr:rowOff>167640</xdr:rowOff>
    </xdr:to>
    <xdr:sp macro="" textlink="">
      <xdr:nvSpPr>
        <xdr:cNvPr id="53" name="Elipse 52">
          <a:extLst>
            <a:ext uri="{FF2B5EF4-FFF2-40B4-BE49-F238E27FC236}">
              <a16:creationId xmlns:a16="http://schemas.microsoft.com/office/drawing/2014/main" id="{1B3C62D5-D400-4BF5-BC2B-DC4C8EEDFB30}"/>
            </a:ext>
          </a:extLst>
        </xdr:cNvPr>
        <xdr:cNvSpPr/>
      </xdr:nvSpPr>
      <xdr:spPr>
        <a:xfrm>
          <a:off x="21776055" y="569976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29</xdr:row>
      <xdr:rowOff>22860</xdr:rowOff>
    </xdr:from>
    <xdr:to>
      <xdr:col>21</xdr:col>
      <xdr:colOff>342900</xdr:colOff>
      <xdr:row>29</xdr:row>
      <xdr:rowOff>167640</xdr:rowOff>
    </xdr:to>
    <xdr:sp macro="" textlink="">
      <xdr:nvSpPr>
        <xdr:cNvPr id="54" name="Elipse 53">
          <a:extLst>
            <a:ext uri="{FF2B5EF4-FFF2-40B4-BE49-F238E27FC236}">
              <a16:creationId xmlns:a16="http://schemas.microsoft.com/office/drawing/2014/main" id="{AA00FC39-4F5D-465C-B86B-F2265CE6EBB9}"/>
            </a:ext>
          </a:extLst>
        </xdr:cNvPr>
        <xdr:cNvSpPr/>
      </xdr:nvSpPr>
      <xdr:spPr>
        <a:xfrm>
          <a:off x="21776055" y="550926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28</xdr:row>
      <xdr:rowOff>22860</xdr:rowOff>
    </xdr:from>
    <xdr:to>
      <xdr:col>21</xdr:col>
      <xdr:colOff>352425</xdr:colOff>
      <xdr:row>28</xdr:row>
      <xdr:rowOff>167640</xdr:rowOff>
    </xdr:to>
    <xdr:sp macro="" textlink="">
      <xdr:nvSpPr>
        <xdr:cNvPr id="55" name="Elipse 54">
          <a:extLst>
            <a:ext uri="{FF2B5EF4-FFF2-40B4-BE49-F238E27FC236}">
              <a16:creationId xmlns:a16="http://schemas.microsoft.com/office/drawing/2014/main" id="{347C6621-E968-467A-9199-A2BCDF7586BD}"/>
            </a:ext>
          </a:extLst>
        </xdr:cNvPr>
        <xdr:cNvSpPr/>
      </xdr:nvSpPr>
      <xdr:spPr>
        <a:xfrm>
          <a:off x="21785580" y="53282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36</xdr:row>
      <xdr:rowOff>22860</xdr:rowOff>
    </xdr:from>
    <xdr:to>
      <xdr:col>21</xdr:col>
      <xdr:colOff>342900</xdr:colOff>
      <xdr:row>36</xdr:row>
      <xdr:rowOff>167640</xdr:rowOff>
    </xdr:to>
    <xdr:sp macro="" textlink="">
      <xdr:nvSpPr>
        <xdr:cNvPr id="56" name="Elipse 55">
          <a:extLst>
            <a:ext uri="{FF2B5EF4-FFF2-40B4-BE49-F238E27FC236}">
              <a16:creationId xmlns:a16="http://schemas.microsoft.com/office/drawing/2014/main" id="{1DF52087-BACD-411A-9078-635B1160E954}"/>
            </a:ext>
          </a:extLst>
        </xdr:cNvPr>
        <xdr:cNvSpPr/>
      </xdr:nvSpPr>
      <xdr:spPr>
        <a:xfrm>
          <a:off x="21776055" y="682371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35</xdr:row>
      <xdr:rowOff>22860</xdr:rowOff>
    </xdr:from>
    <xdr:to>
      <xdr:col>21</xdr:col>
      <xdr:colOff>342900</xdr:colOff>
      <xdr:row>35</xdr:row>
      <xdr:rowOff>167640</xdr:rowOff>
    </xdr:to>
    <xdr:sp macro="" textlink="">
      <xdr:nvSpPr>
        <xdr:cNvPr id="57" name="Elipse 56">
          <a:extLst>
            <a:ext uri="{FF2B5EF4-FFF2-40B4-BE49-F238E27FC236}">
              <a16:creationId xmlns:a16="http://schemas.microsoft.com/office/drawing/2014/main" id="{39316555-62E4-4C3D-AB8D-354D641E7475}"/>
            </a:ext>
          </a:extLst>
        </xdr:cNvPr>
        <xdr:cNvSpPr/>
      </xdr:nvSpPr>
      <xdr:spPr>
        <a:xfrm>
          <a:off x="21776055" y="663321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34</xdr:row>
      <xdr:rowOff>22860</xdr:rowOff>
    </xdr:from>
    <xdr:to>
      <xdr:col>21</xdr:col>
      <xdr:colOff>352425</xdr:colOff>
      <xdr:row>34</xdr:row>
      <xdr:rowOff>167640</xdr:rowOff>
    </xdr:to>
    <xdr:sp macro="" textlink="">
      <xdr:nvSpPr>
        <xdr:cNvPr id="58" name="Elipse 57">
          <a:extLst>
            <a:ext uri="{FF2B5EF4-FFF2-40B4-BE49-F238E27FC236}">
              <a16:creationId xmlns:a16="http://schemas.microsoft.com/office/drawing/2014/main" id="{0F6B93E6-CE64-442A-9CE9-AFE11D1A1AE6}"/>
            </a:ext>
          </a:extLst>
        </xdr:cNvPr>
        <xdr:cNvSpPr/>
      </xdr:nvSpPr>
      <xdr:spPr>
        <a:xfrm>
          <a:off x="21785580" y="645223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48</xdr:row>
      <xdr:rowOff>22860</xdr:rowOff>
    </xdr:from>
    <xdr:to>
      <xdr:col>21</xdr:col>
      <xdr:colOff>342900</xdr:colOff>
      <xdr:row>48</xdr:row>
      <xdr:rowOff>167640</xdr:rowOff>
    </xdr:to>
    <xdr:sp macro="" textlink="">
      <xdr:nvSpPr>
        <xdr:cNvPr id="59" name="Elipse 58">
          <a:extLst>
            <a:ext uri="{FF2B5EF4-FFF2-40B4-BE49-F238E27FC236}">
              <a16:creationId xmlns:a16="http://schemas.microsoft.com/office/drawing/2014/main" id="{87FBF49E-C067-4374-BFEA-55E241DBD4AF}"/>
            </a:ext>
          </a:extLst>
        </xdr:cNvPr>
        <xdr:cNvSpPr/>
      </xdr:nvSpPr>
      <xdr:spPr>
        <a:xfrm>
          <a:off x="21776055" y="907161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47</xdr:row>
      <xdr:rowOff>22860</xdr:rowOff>
    </xdr:from>
    <xdr:to>
      <xdr:col>21</xdr:col>
      <xdr:colOff>342900</xdr:colOff>
      <xdr:row>47</xdr:row>
      <xdr:rowOff>167640</xdr:rowOff>
    </xdr:to>
    <xdr:sp macro="" textlink="">
      <xdr:nvSpPr>
        <xdr:cNvPr id="60" name="Elipse 59">
          <a:extLst>
            <a:ext uri="{FF2B5EF4-FFF2-40B4-BE49-F238E27FC236}">
              <a16:creationId xmlns:a16="http://schemas.microsoft.com/office/drawing/2014/main" id="{E5D4FEFD-D760-45CB-8379-3414F6CB98CB}"/>
            </a:ext>
          </a:extLst>
        </xdr:cNvPr>
        <xdr:cNvSpPr/>
      </xdr:nvSpPr>
      <xdr:spPr>
        <a:xfrm>
          <a:off x="21776055" y="888111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46</xdr:row>
      <xdr:rowOff>22860</xdr:rowOff>
    </xdr:from>
    <xdr:to>
      <xdr:col>21</xdr:col>
      <xdr:colOff>335280</xdr:colOff>
      <xdr:row>46</xdr:row>
      <xdr:rowOff>167640</xdr:rowOff>
    </xdr:to>
    <xdr:sp macro="" textlink="">
      <xdr:nvSpPr>
        <xdr:cNvPr id="61" name="Elipse 60">
          <a:extLst>
            <a:ext uri="{FF2B5EF4-FFF2-40B4-BE49-F238E27FC236}">
              <a16:creationId xmlns:a16="http://schemas.microsoft.com/office/drawing/2014/main" id="{6B27A63A-2075-4CE9-8B77-C5BF693441A0}"/>
            </a:ext>
          </a:extLst>
        </xdr:cNvPr>
        <xdr:cNvSpPr/>
      </xdr:nvSpPr>
      <xdr:spPr>
        <a:xfrm>
          <a:off x="21768435" y="870013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519113</xdr:colOff>
      <xdr:row>24</xdr:row>
      <xdr:rowOff>166687</xdr:rowOff>
    </xdr:from>
    <xdr:to>
      <xdr:col>6</xdr:col>
      <xdr:colOff>896716</xdr:colOff>
      <xdr:row>30</xdr:row>
      <xdr:rowOff>145595</xdr:rowOff>
    </xdr:to>
    <xdr:cxnSp macro="">
      <xdr:nvCxnSpPr>
        <xdr:cNvPr id="62" name="Conector curvado 60">
          <a:extLst>
            <a:ext uri="{FF2B5EF4-FFF2-40B4-BE49-F238E27FC236}">
              <a16:creationId xmlns:a16="http://schemas.microsoft.com/office/drawing/2014/main" id="{49FB0971-5859-41A7-8C36-5AEF99F6CF0C}"/>
            </a:ext>
          </a:extLst>
        </xdr:cNvPr>
        <xdr:cNvCxnSpPr>
          <a:stCxn id="16" idx="1"/>
          <a:endCxn id="9" idx="4"/>
        </xdr:cNvCxnSpPr>
      </xdr:nvCxnSpPr>
      <xdr:spPr>
        <a:xfrm rot="16200000" flipV="1">
          <a:off x="3928386" y="4520289"/>
          <a:ext cx="1102858" cy="1501553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145124</xdr:colOff>
      <xdr:row>25</xdr:row>
      <xdr:rowOff>43736</xdr:rowOff>
    </xdr:from>
    <xdr:to>
      <xdr:col>6</xdr:col>
      <xdr:colOff>762340</xdr:colOff>
      <xdr:row>29</xdr:row>
      <xdr:rowOff>38363</xdr:rowOff>
    </xdr:to>
    <xdr:cxnSp macro="">
      <xdr:nvCxnSpPr>
        <xdr:cNvPr id="63" name="Conector curvado 60">
          <a:extLst>
            <a:ext uri="{FF2B5EF4-FFF2-40B4-BE49-F238E27FC236}">
              <a16:creationId xmlns:a16="http://schemas.microsoft.com/office/drawing/2014/main" id="{43C62654-906F-402B-BE7C-D991D4B7BA01}"/>
            </a:ext>
          </a:extLst>
        </xdr:cNvPr>
        <xdr:cNvCxnSpPr>
          <a:stCxn id="39" idx="0"/>
          <a:endCxn id="8" idx="3"/>
        </xdr:cNvCxnSpPr>
      </xdr:nvCxnSpPr>
      <xdr:spPr>
        <a:xfrm rot="5400000" flipH="1" flipV="1">
          <a:off x="3260340" y="3953208"/>
          <a:ext cx="732815" cy="2915122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182880</xdr:colOff>
      <xdr:row>15</xdr:row>
      <xdr:rowOff>22860</xdr:rowOff>
    </xdr:from>
    <xdr:to>
      <xdr:col>21</xdr:col>
      <xdr:colOff>342900</xdr:colOff>
      <xdr:row>15</xdr:row>
      <xdr:rowOff>167640</xdr:rowOff>
    </xdr:to>
    <xdr:sp macro="" textlink="">
      <xdr:nvSpPr>
        <xdr:cNvPr id="64" name="Elipse 63">
          <a:extLst>
            <a:ext uri="{FF2B5EF4-FFF2-40B4-BE49-F238E27FC236}">
              <a16:creationId xmlns:a16="http://schemas.microsoft.com/office/drawing/2014/main" id="{FF2AB7F7-A3F3-4B72-A4C9-9AA1504E1C3D}"/>
            </a:ext>
          </a:extLst>
        </xdr:cNvPr>
        <xdr:cNvSpPr/>
      </xdr:nvSpPr>
      <xdr:spPr>
        <a:xfrm>
          <a:off x="21776055" y="288988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14</xdr:row>
      <xdr:rowOff>22860</xdr:rowOff>
    </xdr:from>
    <xdr:to>
      <xdr:col>21</xdr:col>
      <xdr:colOff>342900</xdr:colOff>
      <xdr:row>14</xdr:row>
      <xdr:rowOff>167640</xdr:rowOff>
    </xdr:to>
    <xdr:sp macro="" textlink="">
      <xdr:nvSpPr>
        <xdr:cNvPr id="65" name="Elipse 64">
          <a:extLst>
            <a:ext uri="{FF2B5EF4-FFF2-40B4-BE49-F238E27FC236}">
              <a16:creationId xmlns:a16="http://schemas.microsoft.com/office/drawing/2014/main" id="{4B6A5EFD-6FD7-4CC6-A760-A78888F1563E}"/>
            </a:ext>
          </a:extLst>
        </xdr:cNvPr>
        <xdr:cNvSpPr/>
      </xdr:nvSpPr>
      <xdr:spPr>
        <a:xfrm>
          <a:off x="21776055" y="269938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13</xdr:row>
      <xdr:rowOff>22860</xdr:rowOff>
    </xdr:from>
    <xdr:to>
      <xdr:col>21</xdr:col>
      <xdr:colOff>335280</xdr:colOff>
      <xdr:row>13</xdr:row>
      <xdr:rowOff>167640</xdr:rowOff>
    </xdr:to>
    <xdr:sp macro="" textlink="">
      <xdr:nvSpPr>
        <xdr:cNvPr id="66" name="Elipse 65">
          <a:extLst>
            <a:ext uri="{FF2B5EF4-FFF2-40B4-BE49-F238E27FC236}">
              <a16:creationId xmlns:a16="http://schemas.microsoft.com/office/drawing/2014/main" id="{942DC340-937F-4252-9D93-CFE93E164DDF}"/>
            </a:ext>
          </a:extLst>
        </xdr:cNvPr>
        <xdr:cNvSpPr/>
      </xdr:nvSpPr>
      <xdr:spPr>
        <a:xfrm>
          <a:off x="21768435" y="25088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18</xdr:row>
      <xdr:rowOff>22860</xdr:rowOff>
    </xdr:from>
    <xdr:to>
      <xdr:col>21</xdr:col>
      <xdr:colOff>342900</xdr:colOff>
      <xdr:row>18</xdr:row>
      <xdr:rowOff>167640</xdr:rowOff>
    </xdr:to>
    <xdr:sp macro="" textlink="">
      <xdr:nvSpPr>
        <xdr:cNvPr id="67" name="Elipse 66">
          <a:extLst>
            <a:ext uri="{FF2B5EF4-FFF2-40B4-BE49-F238E27FC236}">
              <a16:creationId xmlns:a16="http://schemas.microsoft.com/office/drawing/2014/main" id="{F4F45F65-5B50-47A5-A8DF-13768355AEDF}"/>
            </a:ext>
          </a:extLst>
        </xdr:cNvPr>
        <xdr:cNvSpPr/>
      </xdr:nvSpPr>
      <xdr:spPr>
        <a:xfrm>
          <a:off x="21776055" y="345186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17</xdr:row>
      <xdr:rowOff>22860</xdr:rowOff>
    </xdr:from>
    <xdr:to>
      <xdr:col>21</xdr:col>
      <xdr:colOff>342900</xdr:colOff>
      <xdr:row>17</xdr:row>
      <xdr:rowOff>167640</xdr:rowOff>
    </xdr:to>
    <xdr:sp macro="" textlink="">
      <xdr:nvSpPr>
        <xdr:cNvPr id="68" name="Elipse 67">
          <a:extLst>
            <a:ext uri="{FF2B5EF4-FFF2-40B4-BE49-F238E27FC236}">
              <a16:creationId xmlns:a16="http://schemas.microsoft.com/office/drawing/2014/main" id="{8C4788C4-F56E-46CF-9D24-CA0DE61A8666}"/>
            </a:ext>
          </a:extLst>
        </xdr:cNvPr>
        <xdr:cNvSpPr/>
      </xdr:nvSpPr>
      <xdr:spPr>
        <a:xfrm>
          <a:off x="21776055" y="326136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175260</xdr:colOff>
      <xdr:row>16</xdr:row>
      <xdr:rowOff>22860</xdr:rowOff>
    </xdr:from>
    <xdr:to>
      <xdr:col>21</xdr:col>
      <xdr:colOff>335280</xdr:colOff>
      <xdr:row>16</xdr:row>
      <xdr:rowOff>167640</xdr:rowOff>
    </xdr:to>
    <xdr:sp macro="" textlink="">
      <xdr:nvSpPr>
        <xdr:cNvPr id="69" name="Elipse 68">
          <a:extLst>
            <a:ext uri="{FF2B5EF4-FFF2-40B4-BE49-F238E27FC236}">
              <a16:creationId xmlns:a16="http://schemas.microsoft.com/office/drawing/2014/main" id="{9A46ABB0-EC67-45DC-AC4E-B5A6C810AB4E}"/>
            </a:ext>
          </a:extLst>
        </xdr:cNvPr>
        <xdr:cNvSpPr/>
      </xdr:nvSpPr>
      <xdr:spPr>
        <a:xfrm>
          <a:off x="21768435" y="30803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30</xdr:row>
      <xdr:rowOff>22860</xdr:rowOff>
    </xdr:from>
    <xdr:to>
      <xdr:col>21</xdr:col>
      <xdr:colOff>342900</xdr:colOff>
      <xdr:row>30</xdr:row>
      <xdr:rowOff>167640</xdr:rowOff>
    </xdr:to>
    <xdr:sp macro="" textlink="">
      <xdr:nvSpPr>
        <xdr:cNvPr id="70" name="Elipse 69">
          <a:extLst>
            <a:ext uri="{FF2B5EF4-FFF2-40B4-BE49-F238E27FC236}">
              <a16:creationId xmlns:a16="http://schemas.microsoft.com/office/drawing/2014/main" id="{F631A14F-30C8-46BF-9FC3-1F85E0ADB701}"/>
            </a:ext>
          </a:extLst>
        </xdr:cNvPr>
        <xdr:cNvSpPr/>
      </xdr:nvSpPr>
      <xdr:spPr>
        <a:xfrm>
          <a:off x="21776055" y="5699760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29</xdr:row>
      <xdr:rowOff>22860</xdr:rowOff>
    </xdr:from>
    <xdr:to>
      <xdr:col>21</xdr:col>
      <xdr:colOff>342900</xdr:colOff>
      <xdr:row>29</xdr:row>
      <xdr:rowOff>167640</xdr:rowOff>
    </xdr:to>
    <xdr:sp macro="" textlink="">
      <xdr:nvSpPr>
        <xdr:cNvPr id="71" name="Elipse 70">
          <a:extLst>
            <a:ext uri="{FF2B5EF4-FFF2-40B4-BE49-F238E27FC236}">
              <a16:creationId xmlns:a16="http://schemas.microsoft.com/office/drawing/2014/main" id="{C3EAA8C6-6D4D-4FFC-AC3B-5155AD63581C}"/>
            </a:ext>
          </a:extLst>
        </xdr:cNvPr>
        <xdr:cNvSpPr/>
      </xdr:nvSpPr>
      <xdr:spPr>
        <a:xfrm>
          <a:off x="21776055" y="5509260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28</xdr:row>
      <xdr:rowOff>22860</xdr:rowOff>
    </xdr:from>
    <xdr:to>
      <xdr:col>21</xdr:col>
      <xdr:colOff>352425</xdr:colOff>
      <xdr:row>28</xdr:row>
      <xdr:rowOff>167640</xdr:rowOff>
    </xdr:to>
    <xdr:sp macro="" textlink="">
      <xdr:nvSpPr>
        <xdr:cNvPr id="72" name="Elipse 71">
          <a:extLst>
            <a:ext uri="{FF2B5EF4-FFF2-40B4-BE49-F238E27FC236}">
              <a16:creationId xmlns:a16="http://schemas.microsoft.com/office/drawing/2014/main" id="{41EB3053-09D0-405D-A6B2-A83AEBC2F0A1}"/>
            </a:ext>
          </a:extLst>
        </xdr:cNvPr>
        <xdr:cNvSpPr/>
      </xdr:nvSpPr>
      <xdr:spPr>
        <a:xfrm>
          <a:off x="21785580" y="532828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1023939</xdr:colOff>
      <xdr:row>43</xdr:row>
      <xdr:rowOff>107157</xdr:rowOff>
    </xdr:from>
    <xdr:to>
      <xdr:col>5</xdr:col>
      <xdr:colOff>202407</xdr:colOff>
      <xdr:row>48</xdr:row>
      <xdr:rowOff>11907</xdr:rowOff>
    </xdr:to>
    <xdr:sp macro="" textlink="">
      <xdr:nvSpPr>
        <xdr:cNvPr id="73" name="Elipse 72">
          <a:extLst>
            <a:ext uri="{FF2B5EF4-FFF2-40B4-BE49-F238E27FC236}">
              <a16:creationId xmlns:a16="http://schemas.microsoft.com/office/drawing/2014/main" id="{AD3AB34B-BECD-4335-90A8-B4E4DAC7215D}"/>
            </a:ext>
          </a:extLst>
        </xdr:cNvPr>
        <xdr:cNvSpPr/>
      </xdr:nvSpPr>
      <xdr:spPr>
        <a:xfrm>
          <a:off x="1824039" y="8212932"/>
          <a:ext cx="1588293" cy="8477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Unificar las Bases</a:t>
          </a:r>
          <a:r>
            <a:rPr lang="es-CL" sz="1000" baseline="0"/>
            <a:t> de Datos</a:t>
          </a:r>
          <a:endParaRPr lang="es-CL" sz="1000"/>
        </a:p>
      </xdr:txBody>
    </xdr:sp>
    <xdr:clientData/>
  </xdr:twoCellAnchor>
  <xdr:twoCellAnchor>
    <xdr:from>
      <xdr:col>5</xdr:col>
      <xdr:colOff>471489</xdr:colOff>
      <xdr:row>43</xdr:row>
      <xdr:rowOff>28576</xdr:rowOff>
    </xdr:from>
    <xdr:to>
      <xdr:col>6</xdr:col>
      <xdr:colOff>671513</xdr:colOff>
      <xdr:row>47</xdr:row>
      <xdr:rowOff>130969</xdr:rowOff>
    </xdr:to>
    <xdr:sp macro="" textlink="">
      <xdr:nvSpPr>
        <xdr:cNvPr id="74" name="Elipse 73">
          <a:extLst>
            <a:ext uri="{FF2B5EF4-FFF2-40B4-BE49-F238E27FC236}">
              <a16:creationId xmlns:a16="http://schemas.microsoft.com/office/drawing/2014/main" id="{73579016-9825-4D88-99DB-604026307480}"/>
            </a:ext>
          </a:extLst>
        </xdr:cNvPr>
        <xdr:cNvSpPr/>
      </xdr:nvSpPr>
      <xdr:spPr>
        <a:xfrm>
          <a:off x="3681414" y="8134351"/>
          <a:ext cx="1323974" cy="854868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000"/>
            <a:t>Aumentar</a:t>
          </a:r>
          <a:r>
            <a:rPr lang="es-CL" sz="1000" baseline="0"/>
            <a:t> Capacitación del personal</a:t>
          </a:r>
          <a:endParaRPr lang="es-CL" sz="1000"/>
        </a:p>
      </xdr:txBody>
    </xdr:sp>
    <xdr:clientData/>
  </xdr:twoCellAnchor>
  <xdr:twoCellAnchor>
    <xdr:from>
      <xdr:col>4</xdr:col>
      <xdr:colOff>145123</xdr:colOff>
      <xdr:row>34</xdr:row>
      <xdr:rowOff>178592</xdr:rowOff>
    </xdr:from>
    <xdr:to>
      <xdr:col>4</xdr:col>
      <xdr:colOff>613173</xdr:colOff>
      <xdr:row>43</xdr:row>
      <xdr:rowOff>107157</xdr:rowOff>
    </xdr:to>
    <xdr:cxnSp macro="">
      <xdr:nvCxnSpPr>
        <xdr:cNvPr id="75" name="Conector curvado 60">
          <a:extLst>
            <a:ext uri="{FF2B5EF4-FFF2-40B4-BE49-F238E27FC236}">
              <a16:creationId xmlns:a16="http://schemas.microsoft.com/office/drawing/2014/main" id="{2175B328-C7B0-40EB-91D4-049385E7B573}"/>
            </a:ext>
          </a:extLst>
        </xdr:cNvPr>
        <xdr:cNvCxnSpPr>
          <a:stCxn id="73" idx="0"/>
          <a:endCxn id="39" idx="4"/>
        </xdr:cNvCxnSpPr>
      </xdr:nvCxnSpPr>
      <xdr:spPr>
        <a:xfrm rot="16200000" flipV="1">
          <a:off x="1605490" y="7176425"/>
          <a:ext cx="1604965" cy="468050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716024</xdr:colOff>
      <xdr:row>34</xdr:row>
      <xdr:rowOff>20309</xdr:rowOff>
    </xdr:from>
    <xdr:to>
      <xdr:col>5</xdr:col>
      <xdr:colOff>1184673</xdr:colOff>
      <xdr:row>43</xdr:row>
      <xdr:rowOff>28576</xdr:rowOff>
    </xdr:to>
    <xdr:cxnSp macro="">
      <xdr:nvCxnSpPr>
        <xdr:cNvPr id="76" name="Conector curvado 60">
          <a:extLst>
            <a:ext uri="{FF2B5EF4-FFF2-40B4-BE49-F238E27FC236}">
              <a16:creationId xmlns:a16="http://schemas.microsoft.com/office/drawing/2014/main" id="{B132A794-E80E-4C40-BE32-84C0087F6A74}"/>
            </a:ext>
          </a:extLst>
        </xdr:cNvPr>
        <xdr:cNvCxnSpPr>
          <a:stCxn id="74" idx="0"/>
          <a:endCxn id="39" idx="5"/>
        </xdr:cNvCxnSpPr>
      </xdr:nvCxnSpPr>
      <xdr:spPr>
        <a:xfrm rot="16200000" flipV="1">
          <a:off x="2698815" y="6495718"/>
          <a:ext cx="1684667" cy="1592599"/>
        </a:xfrm>
        <a:prstGeom prst="curvedConnector3">
          <a:avLst>
            <a:gd name="adj1" fmla="val 19437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861298</xdr:colOff>
      <xdr:row>9</xdr:row>
      <xdr:rowOff>120016</xdr:rowOff>
    </xdr:from>
    <xdr:to>
      <xdr:col>4</xdr:col>
      <xdr:colOff>536733</xdr:colOff>
      <xdr:row>10</xdr:row>
      <xdr:rowOff>164307</xdr:rowOff>
    </xdr:to>
    <xdr:cxnSp macro="">
      <xdr:nvCxnSpPr>
        <xdr:cNvPr id="77" name="Conector curvado 152">
          <a:extLst>
            <a:ext uri="{FF2B5EF4-FFF2-40B4-BE49-F238E27FC236}">
              <a16:creationId xmlns:a16="http://schemas.microsoft.com/office/drawing/2014/main" id="{A7E67171-2054-400F-AAFF-AD3B56F41424}"/>
            </a:ext>
          </a:extLst>
        </xdr:cNvPr>
        <xdr:cNvCxnSpPr>
          <a:stCxn id="6" idx="0"/>
        </xdr:cNvCxnSpPr>
      </xdr:nvCxnSpPr>
      <xdr:spPr>
        <a:xfrm rot="5400000" flipH="1" flipV="1">
          <a:off x="1996082" y="1509357"/>
          <a:ext cx="234791" cy="904160"/>
        </a:xfrm>
        <a:prstGeom prst="curvedConnector2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182880</xdr:colOff>
      <xdr:row>45</xdr:row>
      <xdr:rowOff>22860</xdr:rowOff>
    </xdr:from>
    <xdr:to>
      <xdr:col>21</xdr:col>
      <xdr:colOff>342900</xdr:colOff>
      <xdr:row>45</xdr:row>
      <xdr:rowOff>167640</xdr:rowOff>
    </xdr:to>
    <xdr:sp macro="" textlink="">
      <xdr:nvSpPr>
        <xdr:cNvPr id="78" name="Elipse 77">
          <a:extLst>
            <a:ext uri="{FF2B5EF4-FFF2-40B4-BE49-F238E27FC236}">
              <a16:creationId xmlns:a16="http://schemas.microsoft.com/office/drawing/2014/main" id="{BA895950-45A9-47C2-8246-0558837F6FE3}"/>
            </a:ext>
          </a:extLst>
        </xdr:cNvPr>
        <xdr:cNvSpPr/>
      </xdr:nvSpPr>
      <xdr:spPr>
        <a:xfrm>
          <a:off x="21776055" y="8509635"/>
          <a:ext cx="160020" cy="14478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182880</xdr:colOff>
      <xdr:row>44</xdr:row>
      <xdr:rowOff>22860</xdr:rowOff>
    </xdr:from>
    <xdr:to>
      <xdr:col>21</xdr:col>
      <xdr:colOff>342900</xdr:colOff>
      <xdr:row>44</xdr:row>
      <xdr:rowOff>167640</xdr:rowOff>
    </xdr:to>
    <xdr:sp macro="" textlink="">
      <xdr:nvSpPr>
        <xdr:cNvPr id="79" name="Elipse 78">
          <a:extLst>
            <a:ext uri="{FF2B5EF4-FFF2-40B4-BE49-F238E27FC236}">
              <a16:creationId xmlns:a16="http://schemas.microsoft.com/office/drawing/2014/main" id="{E85D6426-77FE-4E53-A4C3-EA48979A3465}"/>
            </a:ext>
          </a:extLst>
        </xdr:cNvPr>
        <xdr:cNvSpPr/>
      </xdr:nvSpPr>
      <xdr:spPr>
        <a:xfrm>
          <a:off x="21776055" y="8319135"/>
          <a:ext cx="160020" cy="14478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21</xdr:col>
      <xdr:colOff>192405</xdr:colOff>
      <xdr:row>43</xdr:row>
      <xdr:rowOff>22860</xdr:rowOff>
    </xdr:from>
    <xdr:to>
      <xdr:col>21</xdr:col>
      <xdr:colOff>352425</xdr:colOff>
      <xdr:row>43</xdr:row>
      <xdr:rowOff>167640</xdr:rowOff>
    </xdr:to>
    <xdr:sp macro="" textlink="">
      <xdr:nvSpPr>
        <xdr:cNvPr id="80" name="Elipse 79">
          <a:extLst>
            <a:ext uri="{FF2B5EF4-FFF2-40B4-BE49-F238E27FC236}">
              <a16:creationId xmlns:a16="http://schemas.microsoft.com/office/drawing/2014/main" id="{78A8AB96-F093-4E91-8D5D-4B47A5DE820E}"/>
            </a:ext>
          </a:extLst>
        </xdr:cNvPr>
        <xdr:cNvSpPr/>
      </xdr:nvSpPr>
      <xdr:spPr>
        <a:xfrm>
          <a:off x="21785580" y="8128635"/>
          <a:ext cx="160020" cy="14478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4</xdr:col>
      <xdr:colOff>464342</xdr:colOff>
      <xdr:row>23</xdr:row>
      <xdr:rowOff>189309</xdr:rowOff>
    </xdr:from>
    <xdr:to>
      <xdr:col>5</xdr:col>
      <xdr:colOff>323852</xdr:colOff>
      <xdr:row>32</xdr:row>
      <xdr:rowOff>65486</xdr:rowOff>
    </xdr:to>
    <xdr:cxnSp macro="">
      <xdr:nvCxnSpPr>
        <xdr:cNvPr id="81" name="Conector curvado 60">
          <a:extLst>
            <a:ext uri="{FF2B5EF4-FFF2-40B4-BE49-F238E27FC236}">
              <a16:creationId xmlns:a16="http://schemas.microsoft.com/office/drawing/2014/main" id="{73E103E7-0AEB-49CD-A6B1-44474F0734D9}"/>
            </a:ext>
          </a:extLst>
        </xdr:cNvPr>
        <xdr:cNvCxnSpPr>
          <a:stCxn id="3" idx="2"/>
          <a:endCxn id="7" idx="6"/>
        </xdr:cNvCxnSpPr>
      </xdr:nvCxnSpPr>
      <xdr:spPr>
        <a:xfrm rot="10800000">
          <a:off x="2488405" y="4808934"/>
          <a:ext cx="1038228" cy="1554958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1151296</xdr:colOff>
      <xdr:row>24</xdr:row>
      <xdr:rowOff>15340</xdr:rowOff>
    </xdr:from>
    <xdr:to>
      <xdr:col>5</xdr:col>
      <xdr:colOff>492636</xdr:colOff>
      <xdr:row>30</xdr:row>
      <xdr:rowOff>122583</xdr:rowOff>
    </xdr:to>
    <xdr:cxnSp macro="">
      <xdr:nvCxnSpPr>
        <xdr:cNvPr id="82" name="Conector curvado 60">
          <a:extLst>
            <a:ext uri="{FF2B5EF4-FFF2-40B4-BE49-F238E27FC236}">
              <a16:creationId xmlns:a16="http://schemas.microsoft.com/office/drawing/2014/main" id="{C8FDEDFF-FBAC-4538-81E1-D2D8906A39C7}"/>
            </a:ext>
          </a:extLst>
        </xdr:cNvPr>
        <xdr:cNvCxnSpPr>
          <a:stCxn id="3" idx="1"/>
          <a:endCxn id="9" idx="3"/>
        </xdr:cNvCxnSpPr>
      </xdr:nvCxnSpPr>
      <xdr:spPr>
        <a:xfrm rot="16200000" flipV="1">
          <a:off x="2825744" y="4922667"/>
          <a:ext cx="1231193" cy="522440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951312</xdr:colOff>
      <xdr:row>34</xdr:row>
      <xdr:rowOff>126207</xdr:rowOff>
    </xdr:from>
    <xdr:to>
      <xdr:col>5</xdr:col>
      <xdr:colOff>1184673</xdr:colOff>
      <xdr:row>43</xdr:row>
      <xdr:rowOff>28576</xdr:rowOff>
    </xdr:to>
    <xdr:cxnSp macro="">
      <xdr:nvCxnSpPr>
        <xdr:cNvPr id="83" name="Conector curvado 60">
          <a:extLst>
            <a:ext uri="{FF2B5EF4-FFF2-40B4-BE49-F238E27FC236}">
              <a16:creationId xmlns:a16="http://schemas.microsoft.com/office/drawing/2014/main" id="{E4E37158-813B-4A1C-B4F8-F7563CCAD8A1}"/>
            </a:ext>
          </a:extLst>
        </xdr:cNvPr>
        <xdr:cNvCxnSpPr>
          <a:stCxn id="74" idx="0"/>
          <a:endCxn id="3" idx="4"/>
        </xdr:cNvCxnSpPr>
      </xdr:nvCxnSpPr>
      <xdr:spPr>
        <a:xfrm rot="16200000" flipV="1">
          <a:off x="3459958" y="7256861"/>
          <a:ext cx="1578769" cy="176211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209550</xdr:colOff>
      <xdr:row>34</xdr:row>
      <xdr:rowOff>115133</xdr:rowOff>
    </xdr:from>
    <xdr:to>
      <xdr:col>6</xdr:col>
      <xdr:colOff>896367</xdr:colOff>
      <xdr:row>40</xdr:row>
      <xdr:rowOff>47493</xdr:rowOff>
    </xdr:to>
    <xdr:cxnSp macro="">
      <xdr:nvCxnSpPr>
        <xdr:cNvPr id="84" name="Conector curvado 60">
          <a:extLst>
            <a:ext uri="{FF2B5EF4-FFF2-40B4-BE49-F238E27FC236}">
              <a16:creationId xmlns:a16="http://schemas.microsoft.com/office/drawing/2014/main" id="{0048E587-C825-4C6F-80AC-A45DA2D821FD}"/>
            </a:ext>
          </a:extLst>
        </xdr:cNvPr>
        <xdr:cNvCxnSpPr>
          <a:stCxn id="41" idx="6"/>
          <a:endCxn id="16" idx="3"/>
        </xdr:cNvCxnSpPr>
      </xdr:nvCxnSpPr>
      <xdr:spPr>
        <a:xfrm flipV="1">
          <a:off x="2238375" y="6544508"/>
          <a:ext cx="2991867" cy="1056310"/>
        </a:xfrm>
        <a:prstGeom prst="curvedConnector2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753931</xdr:colOff>
      <xdr:row>34</xdr:row>
      <xdr:rowOff>20310</xdr:rowOff>
    </xdr:from>
    <xdr:to>
      <xdr:col>3</xdr:col>
      <xdr:colOff>800566</xdr:colOff>
      <xdr:row>37</xdr:row>
      <xdr:rowOff>106893</xdr:rowOff>
    </xdr:to>
    <xdr:cxnSp macro="">
      <xdr:nvCxnSpPr>
        <xdr:cNvPr id="85" name="Conector curvado 60">
          <a:extLst>
            <a:ext uri="{FF2B5EF4-FFF2-40B4-BE49-F238E27FC236}">
              <a16:creationId xmlns:a16="http://schemas.microsoft.com/office/drawing/2014/main" id="{9B43128F-C644-4AF4-B931-E88EACDFE899}"/>
            </a:ext>
          </a:extLst>
        </xdr:cNvPr>
        <xdr:cNvCxnSpPr>
          <a:stCxn id="41" idx="0"/>
          <a:endCxn id="39" idx="3"/>
        </xdr:cNvCxnSpPr>
      </xdr:nvCxnSpPr>
      <xdr:spPr>
        <a:xfrm rot="5400000" flipH="1" flipV="1">
          <a:off x="1253070" y="6750646"/>
          <a:ext cx="648558" cy="46635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936914</xdr:colOff>
      <xdr:row>13</xdr:row>
      <xdr:rowOff>70335</xdr:rowOff>
    </xdr:from>
    <xdr:to>
      <xdr:col>5</xdr:col>
      <xdr:colOff>240638</xdr:colOff>
      <xdr:row>21</xdr:row>
      <xdr:rowOff>18183</xdr:rowOff>
    </xdr:to>
    <xdr:cxnSp macro="">
      <xdr:nvCxnSpPr>
        <xdr:cNvPr id="86" name="Conector curvado 31">
          <a:extLst>
            <a:ext uri="{FF2B5EF4-FFF2-40B4-BE49-F238E27FC236}">
              <a16:creationId xmlns:a16="http://schemas.microsoft.com/office/drawing/2014/main" id="{EA68298B-784E-40F6-B73B-12B45D4FDC67}"/>
            </a:ext>
          </a:extLst>
        </xdr:cNvPr>
        <xdr:cNvCxnSpPr/>
      </xdr:nvCxnSpPr>
      <xdr:spPr>
        <a:xfrm rot="5400000" flipH="1" flipV="1">
          <a:off x="1861761" y="2695715"/>
          <a:ext cx="1454530" cy="1710952"/>
        </a:xfrm>
        <a:prstGeom prst="curvedConnector2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51954</xdr:colOff>
      <xdr:row>11</xdr:row>
      <xdr:rowOff>103910</xdr:rowOff>
    </xdr:from>
    <xdr:to>
      <xdr:col>5</xdr:col>
      <xdr:colOff>389433</xdr:colOff>
      <xdr:row>12</xdr:row>
      <xdr:rowOff>129891</xdr:rowOff>
    </xdr:to>
    <xdr:cxnSp macro="">
      <xdr:nvCxnSpPr>
        <xdr:cNvPr id="87" name="Conector curvado 17">
          <a:extLst>
            <a:ext uri="{FF2B5EF4-FFF2-40B4-BE49-F238E27FC236}">
              <a16:creationId xmlns:a16="http://schemas.microsoft.com/office/drawing/2014/main" id="{33205CB2-5454-43D4-88D3-AF8A1788BABF}"/>
            </a:ext>
          </a:extLst>
        </xdr:cNvPr>
        <xdr:cNvCxnSpPr/>
      </xdr:nvCxnSpPr>
      <xdr:spPr>
        <a:xfrm rot="10800000">
          <a:off x="3255818" y="2208069"/>
          <a:ext cx="337479" cy="216481"/>
        </a:xfrm>
        <a:prstGeom prst="curvedConnector3">
          <a:avLst>
            <a:gd name="adj1" fmla="val 50000"/>
          </a:avLst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triangl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929640</xdr:colOff>
      <xdr:row>18</xdr:row>
      <xdr:rowOff>68580</xdr:rowOff>
    </xdr:from>
    <xdr:to>
      <xdr:col>5</xdr:col>
      <xdr:colOff>2179320</xdr:colOff>
      <xdr:row>27</xdr:row>
      <xdr:rowOff>22860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64920" y="3360420"/>
          <a:ext cx="6050280" cy="160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800"/>
            <a:t>- Mantener Cartera Comercial Equilibrada.</a:t>
          </a:r>
        </a:p>
        <a:p>
          <a:pPr algn="l"/>
          <a:r>
            <a:rPr lang="es-CL" sz="1800"/>
            <a:t>- Desarrollo de cultura organizacional acorde (Kaizen).</a:t>
          </a:r>
        </a:p>
        <a:p>
          <a:pPr algn="l"/>
          <a:r>
            <a:rPr lang="es-CL" sz="1800"/>
            <a:t>- Obtener facturación operativa optima.</a:t>
          </a:r>
        </a:p>
        <a:p>
          <a:pPr algn="l"/>
          <a:r>
            <a:rPr lang="es-CL" sz="1800"/>
            <a:t>- Mantener plataforma tecnológica adecuada, dispuesta y segura</a:t>
          </a:r>
          <a:r>
            <a:rPr lang="es-CL" sz="1100"/>
            <a:t>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2</xdr:row>
      <xdr:rowOff>15240</xdr:rowOff>
    </xdr:from>
    <xdr:to>
      <xdr:col>14</xdr:col>
      <xdr:colOff>114652</xdr:colOff>
      <xdr:row>23</xdr:row>
      <xdr:rowOff>129890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7560" y="381000"/>
          <a:ext cx="4061812" cy="4038950"/>
        </a:xfrm>
        <a:prstGeom prst="rect">
          <a:avLst/>
        </a:prstGeom>
      </xdr:spPr>
    </xdr:pic>
    <xdr:clientData/>
  </xdr:twoCellAnchor>
  <xdr:twoCellAnchor>
    <xdr:from>
      <xdr:col>0</xdr:col>
      <xdr:colOff>541020</xdr:colOff>
      <xdr:row>3</xdr:row>
      <xdr:rowOff>7620</xdr:rowOff>
    </xdr:from>
    <xdr:to>
      <xdr:col>8</xdr:col>
      <xdr:colOff>251460</xdr:colOff>
      <xdr:row>11</xdr:row>
      <xdr:rowOff>144780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41020" y="556260"/>
          <a:ext cx="6050280" cy="160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800"/>
            <a:t>- Mantener Cartera Comercial Equilibrada.</a:t>
          </a:r>
        </a:p>
        <a:p>
          <a:pPr algn="l"/>
          <a:r>
            <a:rPr lang="es-CL" sz="1800"/>
            <a:t>- Desarrollo de cultura organizacional acorde (Kaizen).</a:t>
          </a:r>
        </a:p>
        <a:p>
          <a:pPr algn="l"/>
          <a:r>
            <a:rPr lang="es-CL" sz="1800"/>
            <a:t>- Obtener facturación operativa optima.</a:t>
          </a:r>
        </a:p>
        <a:p>
          <a:pPr algn="l"/>
          <a:r>
            <a:rPr lang="es-CL" sz="1800"/>
            <a:t>- Mantener plataforma tecnológica adecuada, dispuesta y segura</a:t>
          </a:r>
          <a:r>
            <a:rPr lang="es-CL" sz="1100"/>
            <a:t>.</a:t>
          </a:r>
        </a:p>
      </xdr:txBody>
    </xdr:sp>
    <xdr:clientData/>
  </xdr:twoCellAnchor>
  <xdr:twoCellAnchor>
    <xdr:from>
      <xdr:col>0</xdr:col>
      <xdr:colOff>556260</xdr:colOff>
      <xdr:row>15</xdr:row>
      <xdr:rowOff>129540</xdr:rowOff>
    </xdr:from>
    <xdr:to>
      <xdr:col>8</xdr:col>
      <xdr:colOff>396240</xdr:colOff>
      <xdr:row>25</xdr:row>
      <xdr:rowOff>99060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56260" y="2872740"/>
          <a:ext cx="6179820" cy="1798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600"/>
            <a:t>La expresión Kaizen viene de las palabras japonesas “kai” y “zen” que en conjunto significan la acción del cambio y el mejoramiento continuo, gradual y ordenado. Adoptar el kaizen es asumir la cultura de mejoramiento continuo que se centra en la eliminación de los desperdicios y en los despilfarros de los sistemas productivos. “Un largo camino comienza con un pequeño paso”.</a:t>
          </a:r>
        </a:p>
      </xdr:txBody>
    </xdr:sp>
    <xdr:clientData/>
  </xdr:twoCellAnchor>
  <xdr:twoCellAnchor editAs="oneCell">
    <xdr:from>
      <xdr:col>1</xdr:col>
      <xdr:colOff>487680</xdr:colOff>
      <xdr:row>26</xdr:row>
      <xdr:rowOff>34290</xdr:rowOff>
    </xdr:from>
    <xdr:to>
      <xdr:col>7</xdr:col>
      <xdr:colOff>279400</xdr:colOff>
      <xdr:row>44</xdr:row>
      <xdr:rowOff>152400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0160" y="4789170"/>
          <a:ext cx="4546600" cy="3409950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</xdr:colOff>
      <xdr:row>13</xdr:row>
      <xdr:rowOff>7620</xdr:rowOff>
    </xdr:from>
    <xdr:to>
      <xdr:col>21</xdr:col>
      <xdr:colOff>198120</xdr:colOff>
      <xdr:row>19</xdr:row>
      <xdr:rowOff>144780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2385060"/>
          <a:ext cx="391668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351F-6076-4035-9AB7-B96C224BF40E}">
  <dimension ref="C6:AA49"/>
  <sheetViews>
    <sheetView tabSelected="1" zoomScale="110" zoomScaleNormal="110" workbookViewId="0">
      <pane ySplit="8" topLeftCell="A9" activePane="bottomLeft" state="frozen"/>
      <selection pane="bottomLeft" activeCell="H4" sqref="H4"/>
    </sheetView>
  </sheetViews>
  <sheetFormatPr defaultColWidth="8.85546875" defaultRowHeight="15"/>
  <cols>
    <col min="1" max="1" width="3" customWidth="1"/>
    <col min="2" max="2" width="2.7109375" customWidth="1"/>
    <col min="3" max="3" width="6.28515625" customWidth="1"/>
    <col min="4" max="4" width="18.42578125" customWidth="1"/>
    <col min="5" max="5" width="17.7109375" customWidth="1"/>
    <col min="6" max="6" width="16.85546875" customWidth="1"/>
    <col min="7" max="8" width="18.42578125" customWidth="1"/>
    <col min="9" max="9" width="0.7109375" customWidth="1"/>
    <col min="10" max="10" width="3.85546875" customWidth="1"/>
    <col min="11" max="11" width="30" customWidth="1"/>
    <col min="12" max="12" width="2.7109375" bestFit="1" customWidth="1"/>
    <col min="13" max="13" width="44.7109375" customWidth="1"/>
    <col min="14" max="14" width="2.7109375" bestFit="1" customWidth="1"/>
    <col min="15" max="15" width="38.5703125" bestFit="1" customWidth="1"/>
    <col min="16" max="16" width="2.7109375" bestFit="1" customWidth="1"/>
    <col min="17" max="17" width="52.5703125" customWidth="1"/>
    <col min="18" max="18" width="2.7109375" bestFit="1" customWidth="1"/>
    <col min="19" max="19" width="30.28515625" customWidth="1"/>
    <col min="20" max="20" width="6.7109375" customWidth="1"/>
    <col min="21" max="21" width="21.28515625" customWidth="1"/>
    <col min="22" max="22" width="7.140625" customWidth="1"/>
    <col min="23" max="23" width="24.5703125" customWidth="1"/>
    <col min="24" max="24" width="5.85546875" customWidth="1"/>
    <col min="25" max="25" width="28.28515625" style="25" customWidth="1"/>
    <col min="26" max="26" width="5.85546875" customWidth="1"/>
    <col min="27" max="27" width="30.85546875" customWidth="1"/>
  </cols>
  <sheetData>
    <row r="6" spans="3:27" ht="15.75" thickBot="1">
      <c r="J6" s="26" t="s">
        <v>0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8"/>
      <c r="X6" s="26" t="s">
        <v>1</v>
      </c>
      <c r="Y6" s="27"/>
      <c r="Z6" s="27"/>
      <c r="AA6" s="27"/>
    </row>
    <row r="7" spans="3:27" s="2" customFormat="1" ht="15.75" thickBot="1">
      <c r="D7" s="29" t="s">
        <v>2</v>
      </c>
      <c r="E7" s="30"/>
      <c r="F7" s="30"/>
      <c r="G7" s="30"/>
      <c r="H7" s="31"/>
      <c r="I7" s="23"/>
      <c r="J7" s="32" t="s">
        <v>3</v>
      </c>
      <c r="K7" s="33"/>
      <c r="L7" s="34" t="s">
        <v>4</v>
      </c>
      <c r="M7" s="35"/>
      <c r="N7" s="34" t="s">
        <v>5</v>
      </c>
      <c r="O7" s="35"/>
      <c r="P7" s="34" t="s">
        <v>6</v>
      </c>
      <c r="Q7" s="35"/>
      <c r="R7" s="32" t="s">
        <v>7</v>
      </c>
      <c r="S7" s="36"/>
      <c r="T7" s="34" t="s">
        <v>8</v>
      </c>
      <c r="U7" s="35"/>
      <c r="V7" s="34" t="s">
        <v>9</v>
      </c>
      <c r="W7" s="35"/>
      <c r="X7" s="34" t="s">
        <v>10</v>
      </c>
      <c r="Y7" s="35"/>
      <c r="Z7" s="34" t="s">
        <v>11</v>
      </c>
      <c r="AA7" s="35"/>
    </row>
    <row r="8" spans="3:27" ht="14.45" customHeight="1">
      <c r="C8" s="62" t="s">
        <v>12</v>
      </c>
      <c r="D8" s="13"/>
      <c r="E8" s="14"/>
      <c r="F8" s="14"/>
      <c r="G8" s="14"/>
      <c r="H8" s="15"/>
      <c r="J8" s="61" t="s">
        <v>13</v>
      </c>
      <c r="K8" s="64" t="s">
        <v>14</v>
      </c>
      <c r="L8" s="37" t="s">
        <v>13</v>
      </c>
      <c r="M8" s="39" t="s">
        <v>15</v>
      </c>
      <c r="N8" s="37" t="s">
        <v>13</v>
      </c>
      <c r="O8" s="64" t="s">
        <v>16</v>
      </c>
      <c r="P8" s="37" t="s">
        <v>13</v>
      </c>
      <c r="Q8" s="54" t="s">
        <v>17</v>
      </c>
      <c r="R8" s="37" t="s">
        <v>13</v>
      </c>
      <c r="S8" s="39" t="s">
        <v>18</v>
      </c>
      <c r="T8" s="37" t="s">
        <v>13</v>
      </c>
      <c r="U8" s="54" t="s">
        <v>19</v>
      </c>
      <c r="V8" s="7"/>
      <c r="W8" s="8" t="s">
        <v>20</v>
      </c>
      <c r="X8" s="37" t="s">
        <v>13</v>
      </c>
      <c r="Y8" s="39" t="s">
        <v>21</v>
      </c>
      <c r="Z8" s="37" t="s">
        <v>13</v>
      </c>
      <c r="AA8" s="42" t="s">
        <v>22</v>
      </c>
    </row>
    <row r="9" spans="3:27">
      <c r="C9" s="63"/>
      <c r="D9" s="16"/>
      <c r="H9" s="17"/>
      <c r="J9" s="41"/>
      <c r="K9" s="53"/>
      <c r="L9" s="38"/>
      <c r="M9" s="40"/>
      <c r="N9" s="38"/>
      <c r="O9" s="53"/>
      <c r="P9" s="38"/>
      <c r="Q9" s="55"/>
      <c r="R9" s="38"/>
      <c r="S9" s="40"/>
      <c r="T9" s="38"/>
      <c r="U9" s="55"/>
      <c r="V9" s="9"/>
      <c r="W9" s="10" t="s">
        <v>23</v>
      </c>
      <c r="X9" s="38"/>
      <c r="Y9" s="40"/>
      <c r="Z9" s="38"/>
      <c r="AA9" s="43"/>
    </row>
    <row r="10" spans="3:27">
      <c r="C10" s="63"/>
      <c r="D10" s="16"/>
      <c r="H10" s="17"/>
      <c r="J10" s="41"/>
      <c r="K10" s="53"/>
      <c r="L10" s="38"/>
      <c r="M10" s="40"/>
      <c r="N10" s="38"/>
      <c r="O10" s="53"/>
      <c r="P10" s="38"/>
      <c r="Q10" s="55"/>
      <c r="R10" s="38"/>
      <c r="S10" s="40"/>
      <c r="T10" s="38"/>
      <c r="U10" s="55"/>
      <c r="V10" s="11"/>
      <c r="W10" s="12" t="s">
        <v>24</v>
      </c>
      <c r="X10" s="38"/>
      <c r="Y10" s="40"/>
      <c r="Z10" s="38"/>
      <c r="AA10" s="44"/>
    </row>
    <row r="11" spans="3:27">
      <c r="C11" s="63"/>
      <c r="D11" s="16"/>
      <c r="H11" s="17"/>
      <c r="J11" s="45" t="s">
        <v>25</v>
      </c>
      <c r="K11" s="48" t="s">
        <v>26</v>
      </c>
      <c r="L11" s="50" t="s">
        <v>25</v>
      </c>
      <c r="M11" s="40" t="s">
        <v>27</v>
      </c>
      <c r="N11" s="50" t="s">
        <v>25</v>
      </c>
      <c r="O11" s="53" t="s">
        <v>28</v>
      </c>
      <c r="P11" s="50" t="s">
        <v>25</v>
      </c>
      <c r="Q11" s="40" t="s">
        <v>29</v>
      </c>
      <c r="R11" s="50" t="s">
        <v>25</v>
      </c>
      <c r="S11" s="40" t="s">
        <v>30</v>
      </c>
      <c r="T11" s="50" t="s">
        <v>25</v>
      </c>
      <c r="U11" s="54" t="s">
        <v>19</v>
      </c>
      <c r="V11" s="7"/>
      <c r="W11" s="8" t="s">
        <v>31</v>
      </c>
      <c r="X11" s="50" t="s">
        <v>25</v>
      </c>
      <c r="Y11" s="40" t="s">
        <v>32</v>
      </c>
      <c r="Z11" s="50" t="s">
        <v>25</v>
      </c>
      <c r="AA11" s="42" t="s">
        <v>33</v>
      </c>
    </row>
    <row r="12" spans="3:27">
      <c r="C12" s="63"/>
      <c r="D12" s="16"/>
      <c r="H12" s="17"/>
      <c r="J12" s="46"/>
      <c r="K12" s="49"/>
      <c r="L12" s="51"/>
      <c r="M12" s="40"/>
      <c r="N12" s="51"/>
      <c r="O12" s="53"/>
      <c r="P12" s="51"/>
      <c r="Q12" s="40"/>
      <c r="R12" s="51"/>
      <c r="S12" s="40"/>
      <c r="T12" s="51"/>
      <c r="U12" s="55"/>
      <c r="V12" s="9"/>
      <c r="W12" s="10" t="s">
        <v>34</v>
      </c>
      <c r="X12" s="51"/>
      <c r="Y12" s="40"/>
      <c r="Z12" s="51"/>
      <c r="AA12" s="43"/>
    </row>
    <row r="13" spans="3:27" ht="36" customHeight="1">
      <c r="C13" s="63"/>
      <c r="D13" s="16"/>
      <c r="H13" s="17"/>
      <c r="J13" s="47"/>
      <c r="K13" s="49"/>
      <c r="L13" s="52"/>
      <c r="M13" s="40"/>
      <c r="N13" s="52"/>
      <c r="O13" s="53"/>
      <c r="P13" s="52"/>
      <c r="Q13" s="40"/>
      <c r="R13" s="52"/>
      <c r="S13" s="40"/>
      <c r="T13" s="52"/>
      <c r="U13" s="55"/>
      <c r="V13" s="11"/>
      <c r="W13" s="24" t="s">
        <v>24</v>
      </c>
      <c r="X13" s="52"/>
      <c r="Y13" s="40"/>
      <c r="Z13" s="52"/>
      <c r="AA13" s="44"/>
    </row>
    <row r="14" spans="3:27">
      <c r="C14" s="63"/>
      <c r="D14" s="16"/>
      <c r="H14" s="17"/>
      <c r="J14" s="41" t="s">
        <v>35</v>
      </c>
      <c r="K14" s="42" t="s">
        <v>36</v>
      </c>
      <c r="L14" s="38" t="s">
        <v>35</v>
      </c>
      <c r="M14" s="42" t="s">
        <v>37</v>
      </c>
      <c r="N14" s="38" t="s">
        <v>35</v>
      </c>
      <c r="O14" s="42" t="s">
        <v>38</v>
      </c>
      <c r="P14" s="38" t="s">
        <v>35</v>
      </c>
      <c r="Q14" s="42" t="s">
        <v>39</v>
      </c>
      <c r="R14" s="38" t="s">
        <v>35</v>
      </c>
      <c r="S14" s="42" t="s">
        <v>40</v>
      </c>
      <c r="T14" s="38" t="s">
        <v>35</v>
      </c>
      <c r="U14" s="48" t="s">
        <v>19</v>
      </c>
      <c r="V14" s="7"/>
      <c r="W14" s="8" t="s">
        <v>41</v>
      </c>
      <c r="X14" s="38" t="s">
        <v>35</v>
      </c>
      <c r="Y14" s="42" t="s">
        <v>42</v>
      </c>
      <c r="Z14" s="38" t="s">
        <v>35</v>
      </c>
      <c r="AA14" s="42" t="s">
        <v>43</v>
      </c>
    </row>
    <row r="15" spans="3:27">
      <c r="C15" s="63"/>
      <c r="D15" s="16"/>
      <c r="H15" s="17"/>
      <c r="J15" s="41"/>
      <c r="K15" s="43"/>
      <c r="L15" s="38"/>
      <c r="M15" s="43"/>
      <c r="N15" s="38"/>
      <c r="O15" s="43"/>
      <c r="P15" s="38"/>
      <c r="Q15" s="43"/>
      <c r="R15" s="38"/>
      <c r="S15" s="43"/>
      <c r="T15" s="38"/>
      <c r="U15" s="49"/>
      <c r="V15" s="9"/>
      <c r="W15" s="10" t="s">
        <v>44</v>
      </c>
      <c r="X15" s="38"/>
      <c r="Y15" s="43"/>
      <c r="Z15" s="38"/>
      <c r="AA15" s="43"/>
    </row>
    <row r="16" spans="3:27">
      <c r="C16" s="63"/>
      <c r="D16" s="16"/>
      <c r="H16" s="17"/>
      <c r="J16" s="41"/>
      <c r="K16" s="44"/>
      <c r="L16" s="38"/>
      <c r="M16" s="44"/>
      <c r="N16" s="38"/>
      <c r="O16" s="44"/>
      <c r="P16" s="38"/>
      <c r="Q16" s="44"/>
      <c r="R16" s="38"/>
      <c r="S16" s="44"/>
      <c r="T16" s="38"/>
      <c r="U16" s="58"/>
      <c r="V16" s="11"/>
      <c r="W16" s="12" t="s">
        <v>45</v>
      </c>
      <c r="X16" s="38"/>
      <c r="Y16" s="44"/>
      <c r="Z16" s="38"/>
      <c r="AA16" s="44"/>
    </row>
    <row r="17" spans="3:27" ht="14.45" customHeight="1">
      <c r="C17" s="63"/>
      <c r="D17" s="16"/>
      <c r="H17" s="17"/>
      <c r="J17" s="41" t="s">
        <v>46</v>
      </c>
      <c r="K17" s="53" t="s">
        <v>47</v>
      </c>
      <c r="L17" s="38" t="s">
        <v>46</v>
      </c>
      <c r="M17" s="40" t="s">
        <v>48</v>
      </c>
      <c r="N17" s="38" t="s">
        <v>46</v>
      </c>
      <c r="O17" s="40" t="s">
        <v>49</v>
      </c>
      <c r="P17" s="38" t="s">
        <v>46</v>
      </c>
      <c r="Q17" s="40" t="s">
        <v>50</v>
      </c>
      <c r="R17" s="38" t="s">
        <v>46</v>
      </c>
      <c r="S17" s="40" t="s">
        <v>51</v>
      </c>
      <c r="T17" s="38" t="s">
        <v>46</v>
      </c>
      <c r="U17" s="53" t="s">
        <v>52</v>
      </c>
      <c r="V17" s="7"/>
      <c r="W17" s="8" t="s">
        <v>20</v>
      </c>
      <c r="X17" s="38" t="s">
        <v>46</v>
      </c>
      <c r="Y17" s="40" t="s">
        <v>53</v>
      </c>
      <c r="Z17" s="38" t="s">
        <v>46</v>
      </c>
      <c r="AA17" s="42" t="s">
        <v>43</v>
      </c>
    </row>
    <row r="18" spans="3:27">
      <c r="C18" s="63"/>
      <c r="D18" s="16"/>
      <c r="H18" s="17"/>
      <c r="J18" s="41"/>
      <c r="K18" s="53"/>
      <c r="L18" s="38"/>
      <c r="M18" s="40"/>
      <c r="N18" s="38"/>
      <c r="O18" s="40"/>
      <c r="P18" s="38"/>
      <c r="Q18" s="40"/>
      <c r="R18" s="38"/>
      <c r="S18" s="40"/>
      <c r="T18" s="38"/>
      <c r="U18" s="53"/>
      <c r="V18" s="9"/>
      <c r="W18" s="10" t="s">
        <v>54</v>
      </c>
      <c r="X18" s="38"/>
      <c r="Y18" s="40"/>
      <c r="Z18" s="38"/>
      <c r="AA18" s="43"/>
    </row>
    <row r="19" spans="3:27">
      <c r="C19" s="63"/>
      <c r="D19" s="16"/>
      <c r="H19" s="17"/>
      <c r="J19" s="41"/>
      <c r="K19" s="56"/>
      <c r="L19" s="38"/>
      <c r="M19" s="57"/>
      <c r="N19" s="38"/>
      <c r="O19" s="57"/>
      <c r="P19" s="38"/>
      <c r="Q19" s="57"/>
      <c r="R19" s="38"/>
      <c r="S19" s="57"/>
      <c r="T19" s="38"/>
      <c r="U19" s="53"/>
      <c r="V19" s="11"/>
      <c r="W19" s="12" t="s">
        <v>55</v>
      </c>
      <c r="X19" s="38"/>
      <c r="Y19" s="57"/>
      <c r="Z19" s="38"/>
      <c r="AA19" s="44"/>
    </row>
    <row r="20" spans="3:27" ht="14.45" customHeight="1">
      <c r="C20" s="59" t="s">
        <v>56</v>
      </c>
      <c r="D20" s="18"/>
      <c r="E20" s="1"/>
      <c r="F20" s="1"/>
      <c r="G20" s="1"/>
      <c r="H20" s="19"/>
      <c r="J20" s="61" t="s">
        <v>13</v>
      </c>
      <c r="K20" s="39" t="s">
        <v>57</v>
      </c>
      <c r="L20" s="37" t="s">
        <v>13</v>
      </c>
      <c r="M20" s="39" t="s">
        <v>58</v>
      </c>
      <c r="N20" s="37" t="s">
        <v>13</v>
      </c>
      <c r="O20" s="39" t="s">
        <v>59</v>
      </c>
      <c r="P20" s="37" t="s">
        <v>13</v>
      </c>
      <c r="Q20" s="66" t="s">
        <v>60</v>
      </c>
      <c r="R20" s="37" t="s">
        <v>13</v>
      </c>
      <c r="S20" s="39" t="s">
        <v>61</v>
      </c>
      <c r="T20" s="37" t="s">
        <v>13</v>
      </c>
      <c r="U20" s="53" t="s">
        <v>52</v>
      </c>
      <c r="V20" s="7"/>
      <c r="W20" s="8" t="s">
        <v>62</v>
      </c>
      <c r="X20" s="37" t="s">
        <v>13</v>
      </c>
      <c r="Y20" s="39" t="s">
        <v>63</v>
      </c>
      <c r="Z20" s="37" t="s">
        <v>13</v>
      </c>
      <c r="AA20" s="64" t="s">
        <v>64</v>
      </c>
    </row>
    <row r="21" spans="3:27">
      <c r="C21" s="60"/>
      <c r="D21" s="16"/>
      <c r="H21" s="17"/>
      <c r="J21" s="41"/>
      <c r="K21" s="40"/>
      <c r="L21" s="38"/>
      <c r="M21" s="40"/>
      <c r="N21" s="38"/>
      <c r="O21" s="40"/>
      <c r="P21" s="38"/>
      <c r="Q21" s="43"/>
      <c r="R21" s="38"/>
      <c r="S21" s="40"/>
      <c r="T21" s="38"/>
      <c r="U21" s="53"/>
      <c r="V21" s="9"/>
      <c r="W21" s="10" t="s">
        <v>65</v>
      </c>
      <c r="X21" s="38"/>
      <c r="Y21" s="40"/>
      <c r="Z21" s="38"/>
      <c r="AA21" s="53"/>
    </row>
    <row r="22" spans="3:27">
      <c r="C22" s="60"/>
      <c r="D22" s="16"/>
      <c r="H22" s="17"/>
      <c r="J22" s="41"/>
      <c r="K22" s="40"/>
      <c r="L22" s="38"/>
      <c r="M22" s="40"/>
      <c r="N22" s="38"/>
      <c r="O22" s="40"/>
      <c r="P22" s="38"/>
      <c r="Q22" s="44"/>
      <c r="R22" s="38"/>
      <c r="S22" s="40"/>
      <c r="T22" s="38"/>
      <c r="U22" s="53"/>
      <c r="V22" s="11"/>
      <c r="W22" s="12" t="s">
        <v>66</v>
      </c>
      <c r="X22" s="38"/>
      <c r="Y22" s="40"/>
      <c r="Z22" s="38"/>
      <c r="AA22" s="53"/>
    </row>
    <row r="23" spans="3:27" ht="14.45" customHeight="1">
      <c r="C23" s="60"/>
      <c r="D23" s="16"/>
      <c r="H23" s="17"/>
      <c r="J23" s="41" t="s">
        <v>25</v>
      </c>
      <c r="K23" s="65" t="s">
        <v>67</v>
      </c>
      <c r="L23" s="38" t="s">
        <v>25</v>
      </c>
      <c r="M23" s="40" t="s">
        <v>68</v>
      </c>
      <c r="N23" s="38" t="s">
        <v>25</v>
      </c>
      <c r="O23" s="40" t="s">
        <v>69</v>
      </c>
      <c r="P23" s="38" t="s">
        <v>25</v>
      </c>
      <c r="Q23" s="40" t="s">
        <v>70</v>
      </c>
      <c r="R23" s="38" t="s">
        <v>25</v>
      </c>
      <c r="S23" s="53" t="s">
        <v>71</v>
      </c>
      <c r="T23" s="38" t="s">
        <v>25</v>
      </c>
      <c r="U23" s="48" t="s">
        <v>52</v>
      </c>
      <c r="V23" s="7"/>
      <c r="W23" s="8" t="s">
        <v>62</v>
      </c>
      <c r="X23" s="38" t="s">
        <v>25</v>
      </c>
      <c r="Y23" s="40" t="s">
        <v>72</v>
      </c>
      <c r="Z23" s="38" t="s">
        <v>25</v>
      </c>
      <c r="AA23" s="53" t="s">
        <v>73</v>
      </c>
    </row>
    <row r="24" spans="3:27">
      <c r="C24" s="60"/>
      <c r="D24" s="16"/>
      <c r="H24" s="17"/>
      <c r="J24" s="41"/>
      <c r="K24" s="65"/>
      <c r="L24" s="38"/>
      <c r="M24" s="40"/>
      <c r="N24" s="38"/>
      <c r="O24" s="40"/>
      <c r="P24" s="38"/>
      <c r="Q24" s="40"/>
      <c r="R24" s="38"/>
      <c r="S24" s="53"/>
      <c r="T24" s="38"/>
      <c r="U24" s="49"/>
      <c r="V24" s="9"/>
      <c r="W24" s="10" t="s">
        <v>74</v>
      </c>
      <c r="X24" s="38"/>
      <c r="Y24" s="40"/>
      <c r="Z24" s="38"/>
      <c r="AA24" s="53"/>
    </row>
    <row r="25" spans="3:27">
      <c r="C25" s="60"/>
      <c r="D25" s="16"/>
      <c r="H25" s="17"/>
      <c r="J25" s="41"/>
      <c r="K25" s="65"/>
      <c r="L25" s="38"/>
      <c r="M25" s="40"/>
      <c r="N25" s="38"/>
      <c r="O25" s="40"/>
      <c r="P25" s="38"/>
      <c r="Q25" s="40"/>
      <c r="R25" s="38"/>
      <c r="S25" s="53"/>
      <c r="T25" s="38"/>
      <c r="U25" s="58"/>
      <c r="V25" s="11"/>
      <c r="W25" s="12" t="s">
        <v>66</v>
      </c>
      <c r="X25" s="38"/>
      <c r="Y25" s="40"/>
      <c r="Z25" s="38"/>
      <c r="AA25" s="53"/>
    </row>
    <row r="26" spans="3:27" ht="14.45" customHeight="1">
      <c r="C26" s="60"/>
      <c r="D26" s="16"/>
      <c r="H26" s="17"/>
      <c r="J26" s="41">
        <v>3</v>
      </c>
      <c r="K26" s="40" t="s">
        <v>75</v>
      </c>
      <c r="L26" s="38">
        <v>3</v>
      </c>
      <c r="M26" s="40" t="s">
        <v>76</v>
      </c>
      <c r="N26" s="38">
        <v>3</v>
      </c>
      <c r="O26" s="40" t="s">
        <v>77</v>
      </c>
      <c r="P26" s="38">
        <v>3</v>
      </c>
      <c r="Q26" s="40" t="s">
        <v>78</v>
      </c>
      <c r="R26" s="38">
        <v>3</v>
      </c>
      <c r="S26" s="40" t="s">
        <v>79</v>
      </c>
      <c r="T26" s="38">
        <v>3</v>
      </c>
      <c r="U26" s="53" t="s">
        <v>52</v>
      </c>
      <c r="V26" s="7"/>
      <c r="W26" s="8" t="s">
        <v>80</v>
      </c>
      <c r="X26" s="38">
        <v>3</v>
      </c>
      <c r="Y26" s="40" t="s">
        <v>81</v>
      </c>
      <c r="Z26" s="38">
        <v>3</v>
      </c>
      <c r="AA26" s="53" t="s">
        <v>73</v>
      </c>
    </row>
    <row r="27" spans="3:27">
      <c r="C27" s="60"/>
      <c r="D27" s="16"/>
      <c r="H27" s="17"/>
      <c r="J27" s="41"/>
      <c r="K27" s="40"/>
      <c r="L27" s="38"/>
      <c r="M27" s="40"/>
      <c r="N27" s="38"/>
      <c r="O27" s="40"/>
      <c r="P27" s="38"/>
      <c r="Q27" s="40"/>
      <c r="R27" s="38"/>
      <c r="S27" s="40"/>
      <c r="T27" s="38"/>
      <c r="U27" s="53"/>
      <c r="V27" s="9"/>
      <c r="W27" s="10" t="s">
        <v>82</v>
      </c>
      <c r="X27" s="38"/>
      <c r="Y27" s="40"/>
      <c r="Z27" s="38"/>
      <c r="AA27" s="53"/>
    </row>
    <row r="28" spans="3:27" ht="30" customHeight="1">
      <c r="C28" s="60"/>
      <c r="D28" s="16"/>
      <c r="H28" s="17"/>
      <c r="J28" s="41"/>
      <c r="K28" s="40"/>
      <c r="L28" s="38"/>
      <c r="M28" s="40"/>
      <c r="N28" s="38"/>
      <c r="O28" s="40"/>
      <c r="P28" s="38"/>
      <c r="Q28" s="40"/>
      <c r="R28" s="38"/>
      <c r="S28" s="40"/>
      <c r="T28" s="38"/>
      <c r="U28" s="53"/>
      <c r="V28" s="11"/>
      <c r="W28" s="24" t="s">
        <v>83</v>
      </c>
      <c r="X28" s="38"/>
      <c r="Y28" s="40"/>
      <c r="Z28" s="38"/>
      <c r="AA28" s="53"/>
    </row>
    <row r="29" spans="3:27" ht="14.45" customHeight="1">
      <c r="C29" s="67" t="s">
        <v>84</v>
      </c>
      <c r="D29" s="18"/>
      <c r="E29" s="1"/>
      <c r="F29" s="1"/>
      <c r="G29" s="1"/>
      <c r="H29" s="19"/>
      <c r="J29" s="61" t="s">
        <v>13</v>
      </c>
      <c r="K29" s="39" t="s">
        <v>72</v>
      </c>
      <c r="L29" s="37" t="s">
        <v>13</v>
      </c>
      <c r="M29" s="54" t="s">
        <v>85</v>
      </c>
      <c r="N29" s="37" t="s">
        <v>13</v>
      </c>
      <c r="O29" s="39" t="s">
        <v>86</v>
      </c>
      <c r="P29" s="37" t="s">
        <v>13</v>
      </c>
      <c r="Q29" s="40" t="s">
        <v>70</v>
      </c>
      <c r="R29" s="37" t="s">
        <v>13</v>
      </c>
      <c r="S29" s="53" t="s">
        <v>71</v>
      </c>
      <c r="T29" s="37" t="s">
        <v>13</v>
      </c>
      <c r="U29" s="64" t="s">
        <v>52</v>
      </c>
      <c r="V29" s="7"/>
      <c r="W29" s="8" t="s">
        <v>62</v>
      </c>
      <c r="X29" s="37" t="s">
        <v>13</v>
      </c>
      <c r="Y29" s="40" t="s">
        <v>72</v>
      </c>
      <c r="Z29" s="37" t="s">
        <v>13</v>
      </c>
      <c r="AA29" s="53" t="s">
        <v>73</v>
      </c>
    </row>
    <row r="30" spans="3:27">
      <c r="C30" s="68"/>
      <c r="D30" s="16"/>
      <c r="H30" s="17"/>
      <c r="J30" s="41"/>
      <c r="K30" s="40"/>
      <c r="L30" s="38"/>
      <c r="M30" s="55"/>
      <c r="N30" s="38"/>
      <c r="O30" s="40"/>
      <c r="P30" s="38"/>
      <c r="Q30" s="40"/>
      <c r="R30" s="38"/>
      <c r="S30" s="53"/>
      <c r="T30" s="38"/>
      <c r="U30" s="53"/>
      <c r="V30" s="9"/>
      <c r="W30" s="10" t="s">
        <v>74</v>
      </c>
      <c r="X30" s="38"/>
      <c r="Y30" s="40"/>
      <c r="Z30" s="38"/>
      <c r="AA30" s="53"/>
    </row>
    <row r="31" spans="3:27">
      <c r="C31" s="68"/>
      <c r="D31" s="16"/>
      <c r="H31" s="17"/>
      <c r="J31" s="41"/>
      <c r="K31" s="40"/>
      <c r="L31" s="38"/>
      <c r="M31" s="55"/>
      <c r="N31" s="38"/>
      <c r="O31" s="40"/>
      <c r="P31" s="38"/>
      <c r="Q31" s="40"/>
      <c r="R31" s="38"/>
      <c r="S31" s="53"/>
      <c r="T31" s="38"/>
      <c r="U31" s="53"/>
      <c r="V31" s="11"/>
      <c r="W31" s="12" t="s">
        <v>66</v>
      </c>
      <c r="X31" s="38"/>
      <c r="Y31" s="40"/>
      <c r="Z31" s="38"/>
      <c r="AA31" s="53"/>
    </row>
    <row r="32" spans="3:27" ht="14.45" customHeight="1">
      <c r="C32" s="68"/>
      <c r="D32" s="16"/>
      <c r="H32" s="17"/>
      <c r="J32" s="41" t="s">
        <v>25</v>
      </c>
      <c r="K32" s="40" t="s">
        <v>87</v>
      </c>
      <c r="L32" s="38" t="s">
        <v>25</v>
      </c>
      <c r="M32" s="55" t="s">
        <v>88</v>
      </c>
      <c r="N32" s="38" t="s">
        <v>25</v>
      </c>
      <c r="O32" s="40" t="s">
        <v>89</v>
      </c>
      <c r="P32" s="38" t="s">
        <v>25</v>
      </c>
      <c r="Q32" s="40" t="s">
        <v>90</v>
      </c>
      <c r="R32" s="38" t="s">
        <v>25</v>
      </c>
      <c r="S32" s="40" t="s">
        <v>91</v>
      </c>
      <c r="T32" s="38" t="s">
        <v>25</v>
      </c>
      <c r="U32" s="64" t="s">
        <v>19</v>
      </c>
      <c r="V32" s="7"/>
      <c r="W32" s="8" t="s">
        <v>80</v>
      </c>
      <c r="X32" s="38" t="s">
        <v>25</v>
      </c>
      <c r="Y32" s="40" t="s">
        <v>92</v>
      </c>
      <c r="Z32" s="38" t="s">
        <v>25</v>
      </c>
      <c r="AA32" s="64" t="s">
        <v>64</v>
      </c>
    </row>
    <row r="33" spans="3:27">
      <c r="C33" s="68"/>
      <c r="D33" s="16"/>
      <c r="H33" s="17"/>
      <c r="J33" s="41"/>
      <c r="K33" s="40"/>
      <c r="L33" s="38"/>
      <c r="M33" s="55"/>
      <c r="N33" s="38"/>
      <c r="O33" s="40"/>
      <c r="P33" s="38"/>
      <c r="Q33" s="40"/>
      <c r="R33" s="38"/>
      <c r="S33" s="40"/>
      <c r="T33" s="38"/>
      <c r="U33" s="53"/>
      <c r="V33" s="9"/>
      <c r="W33" s="10" t="s">
        <v>93</v>
      </c>
      <c r="X33" s="38"/>
      <c r="Y33" s="40"/>
      <c r="Z33" s="38"/>
      <c r="AA33" s="53"/>
    </row>
    <row r="34" spans="3:27">
      <c r="C34" s="68"/>
      <c r="D34" s="16"/>
      <c r="H34" s="17"/>
      <c r="J34" s="41"/>
      <c r="K34" s="40"/>
      <c r="L34" s="38"/>
      <c r="M34" s="55"/>
      <c r="N34" s="38"/>
      <c r="O34" s="40"/>
      <c r="P34" s="38"/>
      <c r="Q34" s="40"/>
      <c r="R34" s="38"/>
      <c r="S34" s="40"/>
      <c r="T34" s="38"/>
      <c r="U34" s="53"/>
      <c r="V34" s="11"/>
      <c r="W34" s="12" t="s">
        <v>94</v>
      </c>
      <c r="X34" s="38"/>
      <c r="Y34" s="40"/>
      <c r="Z34" s="38"/>
      <c r="AA34" s="53"/>
    </row>
    <row r="35" spans="3:27" ht="14.45" customHeight="1">
      <c r="C35" s="68"/>
      <c r="D35" s="16"/>
      <c r="H35" s="17"/>
      <c r="J35" s="41" t="s">
        <v>35</v>
      </c>
      <c r="K35" s="53" t="s">
        <v>95</v>
      </c>
      <c r="L35" s="38" t="s">
        <v>35</v>
      </c>
      <c r="M35" s="40" t="s">
        <v>96</v>
      </c>
      <c r="N35" s="38" t="s">
        <v>35</v>
      </c>
      <c r="O35" s="40" t="s">
        <v>97</v>
      </c>
      <c r="P35" s="38" t="s">
        <v>35</v>
      </c>
      <c r="Q35" s="40" t="s">
        <v>98</v>
      </c>
      <c r="R35" s="38" t="s">
        <v>35</v>
      </c>
      <c r="S35" s="40" t="s">
        <v>99</v>
      </c>
      <c r="T35" s="38" t="s">
        <v>35</v>
      </c>
      <c r="U35" s="75" t="s">
        <v>52</v>
      </c>
      <c r="V35" s="7"/>
      <c r="W35" s="8" t="s">
        <v>100</v>
      </c>
      <c r="X35" s="38" t="s">
        <v>35</v>
      </c>
      <c r="Y35" s="55" t="s">
        <v>101</v>
      </c>
      <c r="Z35" s="38" t="s">
        <v>35</v>
      </c>
      <c r="AA35" s="64" t="s">
        <v>64</v>
      </c>
    </row>
    <row r="36" spans="3:27">
      <c r="C36" s="68"/>
      <c r="D36" s="16"/>
      <c r="H36" s="17"/>
      <c r="J36" s="41"/>
      <c r="K36" s="53"/>
      <c r="L36" s="38"/>
      <c r="M36" s="40"/>
      <c r="N36" s="38"/>
      <c r="O36" s="40"/>
      <c r="P36" s="38"/>
      <c r="Q36" s="40"/>
      <c r="R36" s="38"/>
      <c r="S36" s="40"/>
      <c r="T36" s="38"/>
      <c r="U36" s="75"/>
      <c r="V36" s="9"/>
      <c r="W36" s="10" t="s">
        <v>102</v>
      </c>
      <c r="X36" s="38"/>
      <c r="Y36" s="55"/>
      <c r="Z36" s="38"/>
      <c r="AA36" s="53"/>
    </row>
    <row r="37" spans="3:27">
      <c r="C37" s="68"/>
      <c r="D37" s="16"/>
      <c r="H37" s="17"/>
      <c r="J37" s="41"/>
      <c r="K37" s="56"/>
      <c r="L37" s="38"/>
      <c r="M37" s="57"/>
      <c r="N37" s="38"/>
      <c r="O37" s="57"/>
      <c r="P37" s="38"/>
      <c r="Q37" s="57"/>
      <c r="R37" s="38"/>
      <c r="S37" s="57"/>
      <c r="T37" s="38"/>
      <c r="U37" s="76"/>
      <c r="V37" s="11"/>
      <c r="W37" s="12" t="s">
        <v>103</v>
      </c>
      <c r="X37" s="38"/>
      <c r="Y37" s="69"/>
      <c r="Z37" s="38"/>
      <c r="AA37" s="53"/>
    </row>
    <row r="38" spans="3:27" ht="14.45" customHeight="1">
      <c r="C38" s="70" t="s">
        <v>104</v>
      </c>
      <c r="D38" s="18"/>
      <c r="E38" s="1"/>
      <c r="F38" s="1"/>
      <c r="G38" s="1"/>
      <c r="H38" s="19"/>
      <c r="J38" s="61" t="s">
        <v>13</v>
      </c>
      <c r="K38" s="39" t="s">
        <v>105</v>
      </c>
      <c r="L38" s="37" t="s">
        <v>13</v>
      </c>
      <c r="M38" s="39" t="s">
        <v>106</v>
      </c>
      <c r="N38" s="37" t="s">
        <v>13</v>
      </c>
      <c r="O38" s="39" t="s">
        <v>107</v>
      </c>
      <c r="P38" s="37" t="s">
        <v>13</v>
      </c>
      <c r="Q38" s="66" t="s">
        <v>60</v>
      </c>
      <c r="R38" s="37" t="s">
        <v>13</v>
      </c>
      <c r="S38" s="39" t="s">
        <v>108</v>
      </c>
      <c r="T38" s="37" t="s">
        <v>13</v>
      </c>
      <c r="U38" s="39" t="s">
        <v>109</v>
      </c>
      <c r="V38" s="7"/>
      <c r="W38" s="8" t="s">
        <v>80</v>
      </c>
      <c r="X38" s="37" t="s">
        <v>13</v>
      </c>
      <c r="Y38" s="39" t="s">
        <v>110</v>
      </c>
      <c r="Z38" s="37" t="s">
        <v>13</v>
      </c>
      <c r="AA38" s="39" t="s">
        <v>22</v>
      </c>
    </row>
    <row r="39" spans="3:27">
      <c r="C39" s="71"/>
      <c r="D39" s="16"/>
      <c r="H39" s="17"/>
      <c r="J39" s="41"/>
      <c r="K39" s="40"/>
      <c r="L39" s="38"/>
      <c r="M39" s="40"/>
      <c r="N39" s="38"/>
      <c r="O39" s="40"/>
      <c r="P39" s="38"/>
      <c r="Q39" s="43"/>
      <c r="R39" s="38"/>
      <c r="S39" s="40"/>
      <c r="T39" s="38"/>
      <c r="U39" s="40"/>
      <c r="V39" s="9"/>
      <c r="W39" s="10" t="s">
        <v>111</v>
      </c>
      <c r="X39" s="38"/>
      <c r="Y39" s="40"/>
      <c r="Z39" s="38"/>
      <c r="AA39" s="40"/>
    </row>
    <row r="40" spans="3:27">
      <c r="C40" s="71"/>
      <c r="D40" s="16"/>
      <c r="H40" s="17"/>
      <c r="J40" s="41"/>
      <c r="K40" s="40"/>
      <c r="L40" s="38"/>
      <c r="M40" s="40"/>
      <c r="N40" s="38"/>
      <c r="O40" s="40"/>
      <c r="P40" s="38"/>
      <c r="Q40" s="44"/>
      <c r="R40" s="38"/>
      <c r="S40" s="40"/>
      <c r="T40" s="38"/>
      <c r="U40" s="40"/>
      <c r="V40" s="11"/>
      <c r="W40" s="12" t="s">
        <v>66</v>
      </c>
      <c r="X40" s="38"/>
      <c r="Y40" s="40"/>
      <c r="Z40" s="38"/>
      <c r="AA40" s="40"/>
    </row>
    <row r="41" spans="3:27" ht="14.45" customHeight="1">
      <c r="C41" s="71"/>
      <c r="D41" s="16"/>
      <c r="H41" s="17"/>
      <c r="J41" s="41" t="s">
        <v>25</v>
      </c>
      <c r="K41" s="40" t="s">
        <v>112</v>
      </c>
      <c r="L41" s="38" t="s">
        <v>25</v>
      </c>
      <c r="M41" s="40" t="s">
        <v>113</v>
      </c>
      <c r="N41" s="38" t="s">
        <v>25</v>
      </c>
      <c r="O41" s="40" t="s">
        <v>114</v>
      </c>
      <c r="P41" s="38" t="s">
        <v>25</v>
      </c>
      <c r="Q41" s="40" t="s">
        <v>115</v>
      </c>
      <c r="R41" s="38" t="s">
        <v>25</v>
      </c>
      <c r="S41" s="40" t="s">
        <v>116</v>
      </c>
      <c r="T41" s="38" t="s">
        <v>25</v>
      </c>
      <c r="U41" s="40" t="s">
        <v>19</v>
      </c>
      <c r="V41" s="7"/>
      <c r="W41" s="8" t="s">
        <v>117</v>
      </c>
      <c r="X41" s="38" t="s">
        <v>25</v>
      </c>
      <c r="Y41" s="40" t="s">
        <v>118</v>
      </c>
      <c r="Z41" s="38" t="s">
        <v>25</v>
      </c>
      <c r="AA41" s="42" t="s">
        <v>33</v>
      </c>
    </row>
    <row r="42" spans="3:27" ht="14.45" customHeight="1">
      <c r="C42" s="71"/>
      <c r="D42" s="16"/>
      <c r="H42" s="17"/>
      <c r="J42" s="41"/>
      <c r="K42" s="40"/>
      <c r="L42" s="38"/>
      <c r="M42" s="40"/>
      <c r="N42" s="38"/>
      <c r="O42" s="40"/>
      <c r="P42" s="38"/>
      <c r="Q42" s="40"/>
      <c r="R42" s="38"/>
      <c r="S42" s="40"/>
      <c r="T42" s="38"/>
      <c r="U42" s="40"/>
      <c r="V42" s="9"/>
      <c r="W42" s="10" t="s">
        <v>119</v>
      </c>
      <c r="X42" s="38"/>
      <c r="Y42" s="40"/>
      <c r="Z42" s="38"/>
      <c r="AA42" s="43"/>
    </row>
    <row r="43" spans="3:27">
      <c r="C43" s="71"/>
      <c r="D43" s="16"/>
      <c r="H43" s="17"/>
      <c r="J43" s="41"/>
      <c r="K43" s="40"/>
      <c r="L43" s="38"/>
      <c r="M43" s="40"/>
      <c r="N43" s="38"/>
      <c r="O43" s="40"/>
      <c r="P43" s="38"/>
      <c r="Q43" s="40"/>
      <c r="R43" s="38"/>
      <c r="S43" s="40"/>
      <c r="T43" s="38"/>
      <c r="U43" s="40"/>
      <c r="V43" s="11"/>
      <c r="W43" s="12" t="s">
        <v>120</v>
      </c>
      <c r="X43" s="38"/>
      <c r="Y43" s="40"/>
      <c r="Z43" s="38"/>
      <c r="AA43" s="44"/>
    </row>
    <row r="44" spans="3:27">
      <c r="C44" s="71"/>
      <c r="D44" s="16"/>
      <c r="H44" s="17"/>
      <c r="J44" s="41" t="s">
        <v>35</v>
      </c>
      <c r="K44" s="40" t="s">
        <v>121</v>
      </c>
      <c r="L44" s="38" t="s">
        <v>35</v>
      </c>
      <c r="M44" s="40" t="s">
        <v>122</v>
      </c>
      <c r="N44" s="38" t="s">
        <v>35</v>
      </c>
      <c r="O44" s="40" t="s">
        <v>123</v>
      </c>
      <c r="P44" s="38" t="s">
        <v>35</v>
      </c>
      <c r="Q44" s="40" t="s">
        <v>124</v>
      </c>
      <c r="R44" s="38" t="s">
        <v>35</v>
      </c>
      <c r="S44" s="40" t="s">
        <v>125</v>
      </c>
      <c r="T44" s="38" t="s">
        <v>35</v>
      </c>
      <c r="U44" s="40" t="s">
        <v>52</v>
      </c>
      <c r="V44" s="7"/>
      <c r="W44" s="8" t="s">
        <v>80</v>
      </c>
      <c r="X44" s="38" t="s">
        <v>35</v>
      </c>
      <c r="Y44" s="40" t="s">
        <v>126</v>
      </c>
      <c r="Z44" s="38" t="s">
        <v>35</v>
      </c>
      <c r="AA44" s="40" t="s">
        <v>73</v>
      </c>
    </row>
    <row r="45" spans="3:27">
      <c r="C45" s="71"/>
      <c r="D45" s="16"/>
      <c r="H45" s="17"/>
      <c r="J45" s="41"/>
      <c r="K45" s="40"/>
      <c r="L45" s="38"/>
      <c r="M45" s="40"/>
      <c r="N45" s="38"/>
      <c r="O45" s="40"/>
      <c r="P45" s="38"/>
      <c r="Q45" s="40"/>
      <c r="R45" s="38"/>
      <c r="S45" s="40"/>
      <c r="T45" s="38"/>
      <c r="U45" s="40"/>
      <c r="V45" s="9"/>
      <c r="W45" s="10" t="s">
        <v>111</v>
      </c>
      <c r="X45" s="38"/>
      <c r="Y45" s="40"/>
      <c r="Z45" s="38"/>
      <c r="AA45" s="40"/>
    </row>
    <row r="46" spans="3:27">
      <c r="C46" s="71"/>
      <c r="D46" s="16"/>
      <c r="H46" s="17"/>
      <c r="J46" s="41"/>
      <c r="K46" s="40"/>
      <c r="L46" s="38"/>
      <c r="M46" s="40"/>
      <c r="N46" s="38"/>
      <c r="O46" s="40"/>
      <c r="P46" s="38"/>
      <c r="Q46" s="40"/>
      <c r="R46" s="38"/>
      <c r="S46" s="40"/>
      <c r="T46" s="38"/>
      <c r="U46" s="40"/>
      <c r="V46" s="11"/>
      <c r="W46" s="12" t="s">
        <v>66</v>
      </c>
      <c r="X46" s="38"/>
      <c r="Y46" s="40"/>
      <c r="Z46" s="38"/>
      <c r="AA46" s="40"/>
    </row>
    <row r="47" spans="3:27" ht="14.45" customHeight="1">
      <c r="C47" s="71"/>
      <c r="D47" s="16"/>
      <c r="H47" s="17"/>
      <c r="J47" s="41" t="s">
        <v>46</v>
      </c>
      <c r="K47" s="40" t="s">
        <v>127</v>
      </c>
      <c r="L47" s="38" t="s">
        <v>46</v>
      </c>
      <c r="M47" s="40" t="s">
        <v>128</v>
      </c>
      <c r="N47" s="38" t="s">
        <v>46</v>
      </c>
      <c r="O47" s="40" t="s">
        <v>129</v>
      </c>
      <c r="P47" s="38" t="s">
        <v>46</v>
      </c>
      <c r="Q47" s="40" t="s">
        <v>130</v>
      </c>
      <c r="R47" s="38" t="s">
        <v>46</v>
      </c>
      <c r="S47" s="40" t="s">
        <v>131</v>
      </c>
      <c r="T47" s="38" t="s">
        <v>46</v>
      </c>
      <c r="U47" s="40" t="s">
        <v>52</v>
      </c>
      <c r="V47" s="7"/>
      <c r="W47" s="8" t="s">
        <v>132</v>
      </c>
      <c r="X47" s="38" t="s">
        <v>46</v>
      </c>
      <c r="Y47" s="40" t="s">
        <v>133</v>
      </c>
      <c r="Z47" s="38" t="s">
        <v>46</v>
      </c>
      <c r="AA47" s="42" t="s">
        <v>33</v>
      </c>
    </row>
    <row r="48" spans="3:27">
      <c r="C48" s="71"/>
      <c r="D48" s="16"/>
      <c r="H48" s="17"/>
      <c r="J48" s="41"/>
      <c r="K48" s="40"/>
      <c r="L48" s="38"/>
      <c r="M48" s="40"/>
      <c r="N48" s="38"/>
      <c r="O48" s="40"/>
      <c r="P48" s="38"/>
      <c r="Q48" s="40"/>
      <c r="R48" s="38"/>
      <c r="S48" s="40"/>
      <c r="T48" s="38"/>
      <c r="U48" s="40"/>
      <c r="V48" s="9"/>
      <c r="W48" s="10" t="s">
        <v>134</v>
      </c>
      <c r="X48" s="38"/>
      <c r="Y48" s="40"/>
      <c r="Z48" s="38"/>
      <c r="AA48" s="43"/>
    </row>
    <row r="49" spans="3:27" ht="15.75" thickBot="1">
      <c r="C49" s="72"/>
      <c r="D49" s="20"/>
      <c r="E49" s="21"/>
      <c r="F49" s="21"/>
      <c r="G49" s="21"/>
      <c r="H49" s="22"/>
      <c r="J49" s="74"/>
      <c r="K49" s="57"/>
      <c r="L49" s="73"/>
      <c r="M49" s="57"/>
      <c r="N49" s="73"/>
      <c r="O49" s="57"/>
      <c r="P49" s="73"/>
      <c r="Q49" s="57"/>
      <c r="R49" s="73"/>
      <c r="S49" s="57"/>
      <c r="T49" s="73"/>
      <c r="U49" s="57"/>
      <c r="V49" s="11"/>
      <c r="W49" s="12" t="s">
        <v>66</v>
      </c>
      <c r="X49" s="73"/>
      <c r="Y49" s="57"/>
      <c r="Z49" s="73"/>
      <c r="AA49" s="44"/>
    </row>
  </sheetData>
  <mergeCells count="240">
    <mergeCell ref="U44:U46"/>
    <mergeCell ref="X44:X46"/>
    <mergeCell ref="Y44:Y46"/>
    <mergeCell ref="Z44:Z46"/>
    <mergeCell ref="AA44:AA46"/>
    <mergeCell ref="S44:S46"/>
    <mergeCell ref="T44:T46"/>
    <mergeCell ref="U47:U49"/>
    <mergeCell ref="X47:X49"/>
    <mergeCell ref="Y47:Y49"/>
    <mergeCell ref="Z47:Z49"/>
    <mergeCell ref="AA47:AA49"/>
    <mergeCell ref="N47:N49"/>
    <mergeCell ref="O44:O46"/>
    <mergeCell ref="P44:P46"/>
    <mergeCell ref="Q44:Q46"/>
    <mergeCell ref="R44:R46"/>
    <mergeCell ref="O47:O49"/>
    <mergeCell ref="S47:S49"/>
    <mergeCell ref="T47:T49"/>
    <mergeCell ref="S41:S43"/>
    <mergeCell ref="T41:T43"/>
    <mergeCell ref="T35:T37"/>
    <mergeCell ref="U35:U37"/>
    <mergeCell ref="U38:U40"/>
    <mergeCell ref="X38:X40"/>
    <mergeCell ref="Y38:Y40"/>
    <mergeCell ref="Z38:Z40"/>
    <mergeCell ref="AA38:AA40"/>
    <mergeCell ref="J41:J43"/>
    <mergeCell ref="K41:K43"/>
    <mergeCell ref="L41:L43"/>
    <mergeCell ref="M41:M43"/>
    <mergeCell ref="N41:N43"/>
    <mergeCell ref="O38:O40"/>
    <mergeCell ref="P38:P40"/>
    <mergeCell ref="Q38:Q40"/>
    <mergeCell ref="R38:R40"/>
    <mergeCell ref="S38:S40"/>
    <mergeCell ref="T38:T40"/>
    <mergeCell ref="U41:U43"/>
    <mergeCell ref="X41:X43"/>
    <mergeCell ref="Y41:Y43"/>
    <mergeCell ref="Z41:Z43"/>
    <mergeCell ref="AA41:AA43"/>
    <mergeCell ref="O41:O43"/>
    <mergeCell ref="C38:C49"/>
    <mergeCell ref="J38:J40"/>
    <mergeCell ref="K38:K40"/>
    <mergeCell ref="L38:L40"/>
    <mergeCell ref="M38:M40"/>
    <mergeCell ref="N38:N40"/>
    <mergeCell ref="P35:P37"/>
    <mergeCell ref="Q35:Q37"/>
    <mergeCell ref="R35:R37"/>
    <mergeCell ref="J44:J46"/>
    <mergeCell ref="K44:K46"/>
    <mergeCell ref="L44:L46"/>
    <mergeCell ref="M44:M46"/>
    <mergeCell ref="N44:N46"/>
    <mergeCell ref="P41:P43"/>
    <mergeCell ref="Q41:Q43"/>
    <mergeCell ref="R41:R43"/>
    <mergeCell ref="P47:P49"/>
    <mergeCell ref="Q47:Q49"/>
    <mergeCell ref="R47:R49"/>
    <mergeCell ref="J47:J49"/>
    <mergeCell ref="K47:K49"/>
    <mergeCell ref="L47:L49"/>
    <mergeCell ref="M47:M49"/>
    <mergeCell ref="AA32:AA34"/>
    <mergeCell ref="J35:J37"/>
    <mergeCell ref="K35:K37"/>
    <mergeCell ref="L35:L37"/>
    <mergeCell ref="M35:M37"/>
    <mergeCell ref="N35:N37"/>
    <mergeCell ref="O35:O37"/>
    <mergeCell ref="P32:P34"/>
    <mergeCell ref="Q32:Q34"/>
    <mergeCell ref="R32:R34"/>
    <mergeCell ref="S32:S34"/>
    <mergeCell ref="T32:T34"/>
    <mergeCell ref="U32:U34"/>
    <mergeCell ref="J32:J34"/>
    <mergeCell ref="K32:K34"/>
    <mergeCell ref="L32:L34"/>
    <mergeCell ref="M32:M34"/>
    <mergeCell ref="N32:N34"/>
    <mergeCell ref="O32:O34"/>
    <mergeCell ref="X35:X37"/>
    <mergeCell ref="Y35:Y37"/>
    <mergeCell ref="Z35:Z37"/>
    <mergeCell ref="AA35:AA37"/>
    <mergeCell ref="S35:S37"/>
    <mergeCell ref="N29:N31"/>
    <mergeCell ref="O29:O31"/>
    <mergeCell ref="P29:P31"/>
    <mergeCell ref="Q29:Q31"/>
    <mergeCell ref="R29:R31"/>
    <mergeCell ref="S29:S31"/>
    <mergeCell ref="X32:X34"/>
    <mergeCell ref="Y32:Y34"/>
    <mergeCell ref="Z32:Z34"/>
    <mergeCell ref="S23:S25"/>
    <mergeCell ref="T23:T25"/>
    <mergeCell ref="U26:U28"/>
    <mergeCell ref="X26:X28"/>
    <mergeCell ref="Y26:Y28"/>
    <mergeCell ref="Z26:Z28"/>
    <mergeCell ref="AA26:AA28"/>
    <mergeCell ref="C29:C37"/>
    <mergeCell ref="J29:J31"/>
    <mergeCell ref="K29:K31"/>
    <mergeCell ref="L29:L31"/>
    <mergeCell ref="M29:M31"/>
    <mergeCell ref="O26:O28"/>
    <mergeCell ref="P26:P28"/>
    <mergeCell ref="Q26:Q28"/>
    <mergeCell ref="R26:R28"/>
    <mergeCell ref="S26:S28"/>
    <mergeCell ref="T26:T28"/>
    <mergeCell ref="T29:T31"/>
    <mergeCell ref="U29:U31"/>
    <mergeCell ref="X29:X31"/>
    <mergeCell ref="Y29:Y31"/>
    <mergeCell ref="Z29:Z31"/>
    <mergeCell ref="AA29:AA31"/>
    <mergeCell ref="U20:U22"/>
    <mergeCell ref="X20:X22"/>
    <mergeCell ref="Y20:Y22"/>
    <mergeCell ref="Z20:Z22"/>
    <mergeCell ref="AA20:AA22"/>
    <mergeCell ref="J23:J25"/>
    <mergeCell ref="K23:K25"/>
    <mergeCell ref="L23:L25"/>
    <mergeCell ref="M23:M25"/>
    <mergeCell ref="N23:N25"/>
    <mergeCell ref="O20:O22"/>
    <mergeCell ref="P20:P22"/>
    <mergeCell ref="Q20:Q22"/>
    <mergeCell ref="R20:R22"/>
    <mergeCell ref="S20:S22"/>
    <mergeCell ref="T20:T22"/>
    <mergeCell ref="U23:U25"/>
    <mergeCell ref="X23:X25"/>
    <mergeCell ref="Y23:Y25"/>
    <mergeCell ref="Z23:Z25"/>
    <mergeCell ref="AA23:AA25"/>
    <mergeCell ref="O23:O25"/>
    <mergeCell ref="P23:P25"/>
    <mergeCell ref="Q23:Q25"/>
    <mergeCell ref="C20:C28"/>
    <mergeCell ref="J20:J22"/>
    <mergeCell ref="K20:K22"/>
    <mergeCell ref="L20:L22"/>
    <mergeCell ref="M20:M22"/>
    <mergeCell ref="N20:N22"/>
    <mergeCell ref="P17:P19"/>
    <mergeCell ref="Q17:Q19"/>
    <mergeCell ref="R17:R19"/>
    <mergeCell ref="J26:J28"/>
    <mergeCell ref="K26:K28"/>
    <mergeCell ref="L26:L28"/>
    <mergeCell ref="M26:M28"/>
    <mergeCell ref="N26:N28"/>
    <mergeCell ref="R23:R25"/>
    <mergeCell ref="C8:C19"/>
    <mergeCell ref="J8:J10"/>
    <mergeCell ref="K8:K10"/>
    <mergeCell ref="L8:L10"/>
    <mergeCell ref="M8:M10"/>
    <mergeCell ref="N8:N10"/>
    <mergeCell ref="O8:O10"/>
    <mergeCell ref="Z14:Z16"/>
    <mergeCell ref="AA14:AA16"/>
    <mergeCell ref="J17:J19"/>
    <mergeCell ref="K17:K19"/>
    <mergeCell ref="L17:L19"/>
    <mergeCell ref="M17:M19"/>
    <mergeCell ref="N17:N19"/>
    <mergeCell ref="O17:O19"/>
    <mergeCell ref="P14:P16"/>
    <mergeCell ref="Q14:Q16"/>
    <mergeCell ref="R14:R16"/>
    <mergeCell ref="S14:S16"/>
    <mergeCell ref="T14:T16"/>
    <mergeCell ref="U14:U16"/>
    <mergeCell ref="X17:X19"/>
    <mergeCell ref="Y17:Y19"/>
    <mergeCell ref="Z17:Z19"/>
    <mergeCell ref="AA17:AA19"/>
    <mergeCell ref="S17:S19"/>
    <mergeCell ref="T17:T19"/>
    <mergeCell ref="U17:U19"/>
    <mergeCell ref="Z8:Z10"/>
    <mergeCell ref="AA8:AA10"/>
    <mergeCell ref="J11:J13"/>
    <mergeCell ref="K11:K13"/>
    <mergeCell ref="L11:L13"/>
    <mergeCell ref="M11:M13"/>
    <mergeCell ref="N11:N13"/>
    <mergeCell ref="O11:O13"/>
    <mergeCell ref="P8:P10"/>
    <mergeCell ref="Q8:Q10"/>
    <mergeCell ref="R8:R10"/>
    <mergeCell ref="S8:S10"/>
    <mergeCell ref="T8:T10"/>
    <mergeCell ref="U8:U10"/>
    <mergeCell ref="X11:X13"/>
    <mergeCell ref="Y11:Y13"/>
    <mergeCell ref="Z11:Z13"/>
    <mergeCell ref="AA11:AA13"/>
    <mergeCell ref="P11:P13"/>
    <mergeCell ref="Q11:Q13"/>
    <mergeCell ref="R11:R13"/>
    <mergeCell ref="S11:S13"/>
    <mergeCell ref="T11:T13"/>
    <mergeCell ref="U11:U13"/>
    <mergeCell ref="X8:X10"/>
    <mergeCell ref="Y8:Y10"/>
    <mergeCell ref="J14:J16"/>
    <mergeCell ref="K14:K16"/>
    <mergeCell ref="L14:L16"/>
    <mergeCell ref="M14:M16"/>
    <mergeCell ref="N14:N16"/>
    <mergeCell ref="O14:O16"/>
    <mergeCell ref="X14:X16"/>
    <mergeCell ref="Y14:Y16"/>
    <mergeCell ref="J6:W6"/>
    <mergeCell ref="X6:AA6"/>
    <mergeCell ref="D7:H7"/>
    <mergeCell ref="J7:K7"/>
    <mergeCell ref="L7:M7"/>
    <mergeCell ref="N7:O7"/>
    <mergeCell ref="P7:Q7"/>
    <mergeCell ref="R7:S7"/>
    <mergeCell ref="T7:U7"/>
    <mergeCell ref="V7:W7"/>
    <mergeCell ref="X7:Y7"/>
    <mergeCell ref="Z7:AA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7"/>
  <sheetViews>
    <sheetView workbookViewId="0">
      <selection activeCell="M14" sqref="M14:M16"/>
    </sheetView>
  </sheetViews>
  <sheetFormatPr defaultColWidth="11.42578125" defaultRowHeight="15"/>
  <cols>
    <col min="1" max="1" width="1.28515625" customWidth="1"/>
    <col min="2" max="2" width="3.7109375" customWidth="1"/>
    <col min="3" max="3" width="64.42578125" bestFit="1" customWidth="1"/>
    <col min="4" max="4" width="2.85546875" customWidth="1"/>
    <col min="5" max="5" width="2.7109375" customWidth="1"/>
    <col min="6" max="6" width="63.7109375" bestFit="1" customWidth="1"/>
  </cols>
  <sheetData>
    <row r="3" spans="2:6">
      <c r="B3" t="s">
        <v>135</v>
      </c>
      <c r="E3" t="s">
        <v>136</v>
      </c>
    </row>
    <row r="5" spans="2:6" ht="14.45" customHeight="1">
      <c r="B5" t="s">
        <v>13</v>
      </c>
      <c r="C5" t="s">
        <v>137</v>
      </c>
      <c r="E5" t="s">
        <v>13</v>
      </c>
      <c r="F5" t="s">
        <v>138</v>
      </c>
    </row>
    <row r="6" spans="2:6">
      <c r="B6" t="s">
        <v>25</v>
      </c>
      <c r="C6" t="s">
        <v>139</v>
      </c>
      <c r="E6" t="s">
        <v>25</v>
      </c>
      <c r="F6" t="s">
        <v>140</v>
      </c>
    </row>
    <row r="7" spans="2:6">
      <c r="B7" t="s">
        <v>35</v>
      </c>
      <c r="C7" t="s">
        <v>141</v>
      </c>
      <c r="E7" t="s">
        <v>35</v>
      </c>
      <c r="F7" t="s">
        <v>142</v>
      </c>
    </row>
    <row r="8" spans="2:6" ht="14.45" customHeight="1">
      <c r="B8" t="s">
        <v>46</v>
      </c>
      <c r="C8" t="s">
        <v>143</v>
      </c>
      <c r="E8" t="s">
        <v>46</v>
      </c>
    </row>
    <row r="9" spans="2:6">
      <c r="B9" t="s">
        <v>144</v>
      </c>
      <c r="C9" t="s">
        <v>145</v>
      </c>
      <c r="E9" t="s">
        <v>144</v>
      </c>
    </row>
    <row r="11" spans="2:6" ht="14.45" customHeight="1">
      <c r="B11" t="s">
        <v>146</v>
      </c>
      <c r="E11" t="s">
        <v>147</v>
      </c>
    </row>
    <row r="13" spans="2:6">
      <c r="B13" t="s">
        <v>13</v>
      </c>
      <c r="C13" t="s">
        <v>148</v>
      </c>
      <c r="E13" t="s">
        <v>13</v>
      </c>
      <c r="F13" t="s">
        <v>149</v>
      </c>
    </row>
    <row r="14" spans="2:6">
      <c r="B14" t="s">
        <v>25</v>
      </c>
      <c r="C14" t="s">
        <v>150</v>
      </c>
      <c r="E14" t="s">
        <v>25</v>
      </c>
      <c r="F14" t="s">
        <v>151</v>
      </c>
    </row>
    <row r="15" spans="2:6">
      <c r="B15" t="s">
        <v>35</v>
      </c>
      <c r="C15" t="s">
        <v>152</v>
      </c>
      <c r="E15" t="s">
        <v>35</v>
      </c>
      <c r="F15" t="s">
        <v>153</v>
      </c>
    </row>
    <row r="16" spans="2:6">
      <c r="B16" t="s">
        <v>46</v>
      </c>
      <c r="C16" t="s">
        <v>154</v>
      </c>
      <c r="E16" t="s">
        <v>46</v>
      </c>
      <c r="F16" t="s">
        <v>155</v>
      </c>
    </row>
    <row r="17" spans="5:6" ht="14.45" customHeight="1">
      <c r="E17" t="s">
        <v>144</v>
      </c>
      <c r="F17" t="s">
        <v>156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14"/>
  <sheetViews>
    <sheetView workbookViewId="0">
      <selection activeCell="M14" sqref="M14:M16"/>
    </sheetView>
  </sheetViews>
  <sheetFormatPr defaultColWidth="11.42578125" defaultRowHeight="15"/>
  <cols>
    <col min="19" max="19" width="12.7109375" bestFit="1" customWidth="1"/>
    <col min="20" max="22" width="9.5703125" bestFit="1" customWidth="1"/>
  </cols>
  <sheetData>
    <row r="2" spans="2:22">
      <c r="B2" s="77" t="s">
        <v>157</v>
      </c>
      <c r="C2" s="77"/>
      <c r="D2" s="77"/>
      <c r="E2" s="77"/>
    </row>
    <row r="3" spans="2:22" ht="21">
      <c r="Q3" s="78" t="s">
        <v>158</v>
      </c>
      <c r="R3" s="78"/>
      <c r="S3" s="78"/>
      <c r="T3" s="78"/>
    </row>
    <row r="6" spans="2:22">
      <c r="S6" s="6">
        <f>+S9/R8</f>
        <v>0.54338796077451801</v>
      </c>
      <c r="T6" s="4">
        <v>0.05</v>
      </c>
      <c r="U6" s="4">
        <v>0.03</v>
      </c>
      <c r="V6" s="4">
        <v>0.03</v>
      </c>
    </row>
    <row r="7" spans="2:22">
      <c r="R7">
        <v>2021</v>
      </c>
      <c r="S7">
        <v>2022</v>
      </c>
      <c r="T7">
        <v>2023</v>
      </c>
      <c r="U7">
        <v>2024</v>
      </c>
      <c r="V7">
        <v>2025</v>
      </c>
    </row>
    <row r="8" spans="2:22">
      <c r="R8" s="3">
        <v>2687542654</v>
      </c>
      <c r="S8" s="3">
        <v>4147920976.251596</v>
      </c>
      <c r="T8" s="3">
        <f>+(S8*T6)+S8</f>
        <v>4355317025.0641756</v>
      </c>
      <c r="U8" s="3">
        <f t="shared" ref="U8:V8" si="0">+(T8*U6)+T8</f>
        <v>4485976535.8161011</v>
      </c>
      <c r="V8" s="3">
        <f t="shared" si="0"/>
        <v>4620555831.890584</v>
      </c>
    </row>
    <row r="9" spans="2:22">
      <c r="Q9" t="s">
        <v>159</v>
      </c>
      <c r="S9" s="3">
        <f>+S8-R8</f>
        <v>1460378322.251596</v>
      </c>
      <c r="T9" s="3">
        <f t="shared" ref="T9:V9" si="1">+T8-S8</f>
        <v>207396048.81257963</v>
      </c>
      <c r="U9" s="3">
        <f t="shared" si="1"/>
        <v>130659510.75192547</v>
      </c>
      <c r="V9" s="3">
        <f t="shared" si="1"/>
        <v>134579296.07448292</v>
      </c>
    </row>
    <row r="14" spans="2:22">
      <c r="S14" s="5"/>
    </row>
  </sheetData>
  <mergeCells count="2">
    <mergeCell ref="B2:E2"/>
    <mergeCell ref="Q3:T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787FCDF6276F4997127280929895FA" ma:contentTypeVersion="4" ma:contentTypeDescription="Crear nuevo documento." ma:contentTypeScope="" ma:versionID="ab489ac7a45aa0b083e98656b19eb945">
  <xsd:schema xmlns:xsd="http://www.w3.org/2001/XMLSchema" xmlns:xs="http://www.w3.org/2001/XMLSchema" xmlns:p="http://schemas.microsoft.com/office/2006/metadata/properties" xmlns:ns2="204ae4b2-b8b1-4a7c-a492-bd36af6259f9" targetNamespace="http://schemas.microsoft.com/office/2006/metadata/properties" ma:root="true" ma:fieldsID="40935bdf333ec69a1287edaa5669007e" ns2:_="">
    <xsd:import namespace="204ae4b2-b8b1-4a7c-a492-bd36af6259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ae4b2-b8b1-4a7c-a492-bd36af6259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78E59-110F-434D-B5F7-B5FA768C7DAB}"/>
</file>

<file path=customXml/itemProps2.xml><?xml version="1.0" encoding="utf-8"?>
<ds:datastoreItem xmlns:ds="http://schemas.openxmlformats.org/officeDocument/2006/customXml" ds:itemID="{973F93FC-4023-466A-9B83-115876B89623}"/>
</file>

<file path=customXml/itemProps3.xml><?xml version="1.0" encoding="utf-8"?>
<ds:datastoreItem xmlns:ds="http://schemas.openxmlformats.org/officeDocument/2006/customXml" ds:itemID="{6CF16894-0F7D-4FEF-81FF-5EFF661C0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2024-06-28T19:48:52Z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0x010100E4787FCDF6276F4997127280929895FA</vt:lpwstr>
  </property>
</Properties>
</file>