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150" windowWidth="20115" windowHeight="7875" activeTab="4"/>
  </bookViews>
  <sheets>
    <sheet name="CorredoresNodos" sheetId="1" r:id="rId1"/>
    <sheet name="ConsolidadoNodos" sheetId="5" r:id="rId2"/>
    <sheet name="NodoCorredor" sheetId="8" r:id="rId3"/>
    <sheet name="ConexiónNodos" sheetId="6" r:id="rId4"/>
    <sheet name="MatrizConectividad" sheetId="7" r:id="rId5"/>
    <sheet name="Hoja1" sheetId="9" r:id="rId6"/>
  </sheets>
  <definedNames>
    <definedName name="_xlnm._FilterDatabase" localSheetId="3" hidden="1">ConexiónNodos!$AA$3:$AF$3</definedName>
    <definedName name="_xlnm._FilterDatabase" localSheetId="0" hidden="1">CorredoresNodos!$A$1:$B$217</definedName>
    <definedName name="_xlnm._FilterDatabase" localSheetId="4" hidden="1">MatrizConectividad!$B$1:$FS$174</definedName>
  </definedNames>
  <calcPr calcId="144525"/>
  <pivotCaches>
    <pivotCache cacheId="0" r:id="rId7"/>
    <pivotCache cacheId="1" r:id="rId8"/>
    <pivotCache cacheId="2" r:id="rId9"/>
  </pivotCaches>
</workbook>
</file>

<file path=xl/calcChain.xml><?xml version="1.0" encoding="utf-8"?>
<calcChain xmlns="http://schemas.openxmlformats.org/spreadsheetml/2006/main">
  <c r="AI5" i="6" l="1"/>
  <c r="AI6" i="6"/>
  <c r="AI7" i="6"/>
  <c r="AI8" i="6"/>
  <c r="AI9" i="6"/>
  <c r="AI10" i="6"/>
  <c r="AI11" i="6"/>
  <c r="AI12" i="6"/>
  <c r="AI13" i="6"/>
  <c r="AI4" i="6"/>
  <c r="AH5" i="6"/>
  <c r="AH6" i="6"/>
  <c r="AH7" i="6"/>
  <c r="AH8" i="6"/>
  <c r="AH9" i="6"/>
  <c r="AH10" i="6"/>
  <c r="AH11" i="6"/>
  <c r="AH12" i="6"/>
  <c r="AH13" i="6"/>
  <c r="AH4" i="6"/>
  <c r="AF13" i="6"/>
  <c r="AG13" i="6"/>
  <c r="AF12" i="6"/>
  <c r="AG12" i="6"/>
  <c r="AF11" i="6"/>
  <c r="AG11" i="6"/>
  <c r="AF10" i="6"/>
  <c r="AG10" i="6"/>
  <c r="AF9" i="6"/>
  <c r="AG9" i="6"/>
  <c r="AF8" i="6"/>
  <c r="AG8" i="6"/>
  <c r="AF7" i="6"/>
  <c r="AG7" i="6"/>
  <c r="AF6" i="6"/>
  <c r="AG6" i="6"/>
  <c r="AF5" i="6"/>
  <c r="AG5" i="6"/>
  <c r="AF4" i="6"/>
  <c r="AG4" i="6"/>
  <c r="V6" i="6" l="1"/>
  <c r="V8" i="6"/>
  <c r="V9" i="6"/>
  <c r="V10" i="6"/>
  <c r="V11" i="6"/>
  <c r="V12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V103" i="6"/>
  <c r="V104" i="6"/>
  <c r="V105" i="6"/>
  <c r="V106" i="6"/>
  <c r="V107" i="6"/>
  <c r="V108" i="6"/>
  <c r="T5" i="6"/>
  <c r="V5" i="6" s="1"/>
  <c r="T6" i="6"/>
  <c r="T7" i="6"/>
  <c r="V7" i="6" s="1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T99" i="6"/>
  <c r="T100" i="6"/>
  <c r="T101" i="6"/>
  <c r="T102" i="6"/>
  <c r="T103" i="6"/>
  <c r="T104" i="6"/>
  <c r="T105" i="6"/>
  <c r="T106" i="6"/>
  <c r="T107" i="6"/>
  <c r="T108" i="6"/>
  <c r="I5" i="6" l="1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</calcChain>
</file>

<file path=xl/sharedStrings.xml><?xml version="1.0" encoding="utf-8"?>
<sst xmlns="http://schemas.openxmlformats.org/spreadsheetml/2006/main" count="1076" uniqueCount="205">
  <si>
    <t>Bogotá</t>
  </si>
  <si>
    <t>Granada</t>
  </si>
  <si>
    <t xml:space="preserve">Melgar </t>
  </si>
  <si>
    <t>Girardot</t>
  </si>
  <si>
    <t>Gualanday</t>
  </si>
  <si>
    <t>Ibagué</t>
  </si>
  <si>
    <t>Cajamarca</t>
  </si>
  <si>
    <t>Calarcá</t>
  </si>
  <si>
    <t>Armenia</t>
  </si>
  <si>
    <t>Quimbaya</t>
  </si>
  <si>
    <t>Cartago</t>
  </si>
  <si>
    <t>Ansermanuevo</t>
  </si>
  <si>
    <t>La unión</t>
  </si>
  <si>
    <t>Mediacanoa</t>
  </si>
  <si>
    <t>Yumbo</t>
  </si>
  <si>
    <t>Cali</t>
  </si>
  <si>
    <t>Dagua</t>
  </si>
  <si>
    <t>Loboguerrero</t>
  </si>
  <si>
    <t>Buenaventura</t>
  </si>
  <si>
    <t>Puente Tierra</t>
  </si>
  <si>
    <t>Mulaló</t>
  </si>
  <si>
    <t>Santander de Quilichao</t>
  </si>
  <si>
    <t>Piendamó</t>
  </si>
  <si>
    <t>Popayán</t>
  </si>
  <si>
    <t>Timbío</t>
  </si>
  <si>
    <t>El bordo</t>
  </si>
  <si>
    <t>Mojarras</t>
  </si>
  <si>
    <t>Cachaguí</t>
  </si>
  <si>
    <t>Pasto</t>
  </si>
  <si>
    <t>Contadero</t>
  </si>
  <si>
    <t>Ipiales</t>
  </si>
  <si>
    <t>Chachaguí</t>
  </si>
  <si>
    <t>El encano</t>
  </si>
  <si>
    <t>San Francisco</t>
  </si>
  <si>
    <t xml:space="preserve">Mirador </t>
  </si>
  <si>
    <t>El pepino</t>
  </si>
  <si>
    <t>Mocoa</t>
  </si>
  <si>
    <t>Medellín</t>
  </si>
  <si>
    <t>La pintada</t>
  </si>
  <si>
    <t>Viterbo</t>
  </si>
  <si>
    <t>La Virginia</t>
  </si>
  <si>
    <t>Turbo</t>
  </si>
  <si>
    <t>Monteria</t>
  </si>
  <si>
    <t>Sincelejo</t>
  </si>
  <si>
    <t>El vino</t>
  </si>
  <si>
    <t>Villeta</t>
  </si>
  <si>
    <t>Puerto Boyacá</t>
  </si>
  <si>
    <t>La Lizama</t>
  </si>
  <si>
    <t>San Alberto</t>
  </si>
  <si>
    <t>Aguachica</t>
  </si>
  <si>
    <t>San Roque</t>
  </si>
  <si>
    <t>Bosconia</t>
  </si>
  <si>
    <t>El Copey</t>
  </si>
  <si>
    <t>Tucurinca</t>
  </si>
  <si>
    <t>Cienaga</t>
  </si>
  <si>
    <t>Pueblo Viejo</t>
  </si>
  <si>
    <t>Barranquilla</t>
  </si>
  <si>
    <t>Santa Mara</t>
  </si>
  <si>
    <t>Rioacha</t>
  </si>
  <si>
    <t>Paraguachón</t>
  </si>
  <si>
    <t>Puerto Colombia</t>
  </si>
  <si>
    <t>Santa Verónica</t>
  </si>
  <si>
    <t>Lomita de Arena</t>
  </si>
  <si>
    <t>Cartagena</t>
  </si>
  <si>
    <t>Turbano</t>
  </si>
  <si>
    <t>Arjona</t>
  </si>
  <si>
    <t>Carreto</t>
  </si>
  <si>
    <t>San Jacinto</t>
  </si>
  <si>
    <t>Carmen de Bolívar</t>
  </si>
  <si>
    <t>Ovejas</t>
  </si>
  <si>
    <t>Corozal</t>
  </si>
  <si>
    <t>Gamarra</t>
  </si>
  <si>
    <t>Puerto Capulco</t>
  </si>
  <si>
    <t>Rio de Oro</t>
  </si>
  <si>
    <t>Ocaña</t>
  </si>
  <si>
    <t>Abrego</t>
  </si>
  <si>
    <t>Sardinata</t>
  </si>
  <si>
    <t>Astilleros</t>
  </si>
  <si>
    <t>El Zulia</t>
  </si>
  <si>
    <t>Cúcuta</t>
  </si>
  <si>
    <t>Facatativá</t>
  </si>
  <si>
    <t>Zipaquirá</t>
  </si>
  <si>
    <t>Tausa</t>
  </si>
  <si>
    <t>Sutatausa</t>
  </si>
  <si>
    <t>Ubate</t>
  </si>
  <si>
    <t>Susa</t>
  </si>
  <si>
    <t>Chiquinquirá</t>
  </si>
  <si>
    <t>Soboya</t>
  </si>
  <si>
    <t>Puente Nacional</t>
  </si>
  <si>
    <t>Barbosa</t>
  </si>
  <si>
    <t>Vado Real</t>
  </si>
  <si>
    <t>Oiba</t>
  </si>
  <si>
    <t>Socorro</t>
  </si>
  <si>
    <t>San Gil</t>
  </si>
  <si>
    <t>Piedecuesta</t>
  </si>
  <si>
    <t>Floridablanca</t>
  </si>
  <si>
    <t>Bucaramanga</t>
  </si>
  <si>
    <t>La corcoba</t>
  </si>
  <si>
    <t>Berlín</t>
  </si>
  <si>
    <t>Cuestaboba</t>
  </si>
  <si>
    <t>Mutiscua</t>
  </si>
  <si>
    <t>Pamplona</t>
  </si>
  <si>
    <t>Don Juana</t>
  </si>
  <si>
    <t>Los patios</t>
  </si>
  <si>
    <t>Lebrija</t>
  </si>
  <si>
    <t>Bello</t>
  </si>
  <si>
    <t>Hatillo</t>
  </si>
  <si>
    <t>Cisneros</t>
  </si>
  <si>
    <t>La Floresta</t>
  </si>
  <si>
    <t>Puerto Berrio</t>
  </si>
  <si>
    <t>Chipague</t>
  </si>
  <si>
    <t>Cáqueza</t>
  </si>
  <si>
    <t>Guayabetal</t>
  </si>
  <si>
    <t>Villavicencio</t>
  </si>
  <si>
    <t>Restrepo</t>
  </si>
  <si>
    <t>Cumaral</t>
  </si>
  <si>
    <t>Paratebueno</t>
  </si>
  <si>
    <t>Barranca de Upia</t>
  </si>
  <si>
    <t>Villanueva</t>
  </si>
  <si>
    <t>Agua Clara</t>
  </si>
  <si>
    <t>Monterrey</t>
  </si>
  <si>
    <t>Aguazul</t>
  </si>
  <si>
    <t>Yopal</t>
  </si>
  <si>
    <t>Pore</t>
  </si>
  <si>
    <t>Paz de Ariporo</t>
  </si>
  <si>
    <t>Hato Corozal</t>
  </si>
  <si>
    <t>La Cabuya</t>
  </si>
  <si>
    <t>Tame</t>
  </si>
  <si>
    <t>Betoyes</t>
  </si>
  <si>
    <t>Puerto Jordán</t>
  </si>
  <si>
    <t>Corocoro</t>
  </si>
  <si>
    <t>La Antioqueña</t>
  </si>
  <si>
    <t>Arauca</t>
  </si>
  <si>
    <t>Villaviencio</t>
  </si>
  <si>
    <t>Puerto Lopez</t>
  </si>
  <si>
    <t>La Palmita</t>
  </si>
  <si>
    <t>Puerto Gaitan</t>
  </si>
  <si>
    <t>Puente Arimena</t>
  </si>
  <si>
    <t>Bocar del Pouto</t>
  </si>
  <si>
    <t>Santa Rosalia</t>
  </si>
  <si>
    <t>La Primavera</t>
  </si>
  <si>
    <t>Juriepe</t>
  </si>
  <si>
    <t>Puerto Carreño</t>
  </si>
  <si>
    <t>Acacias</t>
  </si>
  <si>
    <t>San Martín</t>
  </si>
  <si>
    <t>Fuente de Oro</t>
  </si>
  <si>
    <t>Caño Blanco</t>
  </si>
  <si>
    <t>Puerto Concordia</t>
  </si>
  <si>
    <t>San Jose del Guaviare</t>
  </si>
  <si>
    <t>La Calera</t>
  </si>
  <si>
    <t>Choachi</t>
  </si>
  <si>
    <t>Tocancipá</t>
  </si>
  <si>
    <t>Gachanchipá</t>
  </si>
  <si>
    <t>Chocontá</t>
  </si>
  <si>
    <t>Villapinzón</t>
  </si>
  <si>
    <t>Ventaquemada</t>
  </si>
  <si>
    <t>Tunja</t>
  </si>
  <si>
    <t>Paipa</t>
  </si>
  <si>
    <t>Duitama</t>
  </si>
  <si>
    <t>Tibasosa</t>
  </si>
  <si>
    <t>Sogamoso</t>
  </si>
  <si>
    <t>El Crucero</t>
  </si>
  <si>
    <t>Toquila</t>
  </si>
  <si>
    <t>Sisga</t>
  </si>
  <si>
    <t>Guateque</t>
  </si>
  <si>
    <t>Santa Maria</t>
  </si>
  <si>
    <t>San Luis deGaceno</t>
  </si>
  <si>
    <t>El Secreto</t>
  </si>
  <si>
    <t>Arcabuco</t>
  </si>
  <si>
    <t>Nodos</t>
  </si>
  <si>
    <t>Etiquetas de fila</t>
  </si>
  <si>
    <t>Total general</t>
  </si>
  <si>
    <t>Corredor</t>
  </si>
  <si>
    <t>La Cemento</t>
  </si>
  <si>
    <t>Rionegro</t>
  </si>
  <si>
    <t>La Ceiba</t>
  </si>
  <si>
    <t>El playón</t>
  </si>
  <si>
    <t>La esperanza</t>
  </si>
  <si>
    <t>Total</t>
  </si>
  <si>
    <t>Santa Marta</t>
  </si>
  <si>
    <t>Turbaco</t>
  </si>
  <si>
    <t>Saboya</t>
  </si>
  <si>
    <t>Barrancabermeja</t>
  </si>
  <si>
    <t>Chipaque</t>
  </si>
  <si>
    <t>Cuenta de Nodos</t>
  </si>
  <si>
    <t>Cuenta</t>
  </si>
  <si>
    <t>Cuenta de Cuenta</t>
  </si>
  <si>
    <t>Grado</t>
  </si>
  <si>
    <t>Bogotá - Cali</t>
  </si>
  <si>
    <t>Medellín -  Cali</t>
  </si>
  <si>
    <t>Bogotá - Barranquilla</t>
  </si>
  <si>
    <t>Bogotá - Bucaramanga</t>
  </si>
  <si>
    <t>Medellín -  Bucaramanga</t>
  </si>
  <si>
    <t>Bogotá - Villavicencio</t>
  </si>
  <si>
    <t>Bogotá - Yopal</t>
  </si>
  <si>
    <t>Corredores logísticos estrategicos</t>
  </si>
  <si>
    <t># Nodos Presentes</t>
  </si>
  <si>
    <t>Corredores</t>
  </si>
  <si>
    <t>Grado Nodo</t>
  </si>
  <si>
    <t>Presencia Corredores</t>
  </si>
  <si>
    <t>Nodo</t>
  </si>
  <si>
    <t>Ciénaga</t>
  </si>
  <si>
    <t>Calificación Total</t>
  </si>
  <si>
    <t># Corredores Influencia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</si>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</sst>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pivotButton="1" applyFont="1"/>
    <xf numFmtId="0" fontId="2" fillId="0" borderId="0" xfId="0" applyNumberFormat="1" applyFont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4004.53251203704" createdVersion="4" refreshedVersion="4" minRefreshableVersion="3" recordCount="210">
  <cacheSource type="worksheet">
    <worksheetSource ref="B1:B217" sheet="CorredoresNodos"/>
  </cacheSource>
  <cacheFields count="1">
    <cacheField name="Nodos" numFmtId="0">
      <sharedItems count="169">
        <s v="Bogotá"/>
        <s v="Granada"/>
        <s v="Melgar "/>
        <s v="Girardot"/>
        <s v="Gualanday"/>
        <s v="Ibagué"/>
        <s v="Cajamarca"/>
        <s v="Calarcá"/>
        <s v="Armenia"/>
        <s v="Quimbaya"/>
        <s v="Cartago"/>
        <s v="Ansermanuevo"/>
        <s v="La unión"/>
        <s v="Mediacanoa"/>
        <s v="Yumbo"/>
        <s v="Cali"/>
        <s v="Dagua"/>
        <s v="Loboguerrero"/>
        <s v="Buenaventura"/>
        <s v="Puente Tierra"/>
        <s v="Mulaló"/>
        <s v="Santander de Quilichao"/>
        <s v="Piendamó"/>
        <s v="Popayán"/>
        <s v="Timbío"/>
        <s v="El bordo"/>
        <s v="Mojarras"/>
        <s v="Cachaguí"/>
        <s v="Pasto"/>
        <s v="Contadero"/>
        <s v="Ipiales"/>
        <s v="Chachaguí"/>
        <s v="El encano"/>
        <s v="San Francisco"/>
        <s v="Mirador "/>
        <s v="El pepino"/>
        <s v="Mocoa"/>
        <s v="Medellín"/>
        <s v="La pintada"/>
        <s v="Viterbo"/>
        <s v="La Virginia"/>
        <s v="Turbo"/>
        <s v="Monteria"/>
        <s v="Sincelejo"/>
        <s v="El vino"/>
        <s v="Villeta"/>
        <s v="Puerto Boyacá"/>
        <s v="La Lizama"/>
        <s v="San Alberto"/>
        <s v="Aguachica"/>
        <s v="San Roque"/>
        <s v="Bosconia"/>
        <s v="El Copey"/>
        <s v="Tucurinca"/>
        <s v="Cienaga"/>
        <s v="Pueblo Viejo"/>
        <s v="Barranquilla"/>
        <s v="Santa Mara"/>
        <s v="Rioacha"/>
        <s v="Paraguachón"/>
        <s v="Puerto Colombia"/>
        <s v="Santa Verónica"/>
        <s v="Lomita de Arena"/>
        <s v="Cartagena"/>
        <s v="Turbano"/>
        <s v="Arjona"/>
        <s v="Carreto"/>
        <s v="San Jacinto"/>
        <s v="Carmen de Bolívar"/>
        <s v="Ovejas"/>
        <s v="Corozal"/>
        <s v="Gamarra"/>
        <s v="Puerto Capulco"/>
        <s v="Rio de Oro"/>
        <s v="Ocaña"/>
        <s v="Abrego"/>
        <s v="Sardinata"/>
        <s v="Astilleros"/>
        <s v="El Zulia"/>
        <s v="Cúcuta"/>
        <s v="Facatativá"/>
        <s v="Zipaquirá"/>
        <s v="Tausa"/>
        <s v="Sutatausa"/>
        <s v="Ubate"/>
        <s v="Susa"/>
        <s v="Chiquinquirá"/>
        <s v="Soboya"/>
        <s v="Puente Nacional"/>
        <s v="Barbosa"/>
        <s v="Vado Real"/>
        <s v="Oiba"/>
        <s v="Socorro"/>
        <s v="San Gil"/>
        <s v="Piedecuesta"/>
        <s v="Floridablanca"/>
        <s v="Bucaramanga"/>
        <s v="La corcoba"/>
        <s v="Berlín"/>
        <s v="Cuestaboba"/>
        <s v="Mutiscua"/>
        <s v="Pamplona"/>
        <s v="Don Juana"/>
        <s v="Los patios"/>
        <s v="Lebrija"/>
        <s v="Bello"/>
        <s v="Hatillo"/>
        <s v="Cisneros"/>
        <s v="La Floresta"/>
        <s v="Puerto Berrio"/>
        <s v="Chipague"/>
        <s v="Cáqueza"/>
        <s v="Guayabetal"/>
        <s v="Villavicencio"/>
        <s v="Restrepo"/>
        <s v="Cumaral"/>
        <s v="Paratebueno"/>
        <s v="Barranca de Upia"/>
        <s v="Villanueva"/>
        <s v="Agua Clara"/>
        <s v="Monterrey"/>
        <s v="Aguazul"/>
        <s v="Yopal"/>
        <s v="Pore"/>
        <s v="Paz de Ariporo"/>
        <s v="Hato Corozal"/>
        <s v="La Cabuya"/>
        <s v="Tame"/>
        <s v="Betoyes"/>
        <s v="Puerto Jordán"/>
        <s v="Corocoro"/>
        <s v="La Antioqueña"/>
        <s v="Arauca"/>
        <s v="Villaviencio"/>
        <s v="Puerto Lopez"/>
        <s v="La Palmita"/>
        <s v="Puerto Gaitan"/>
        <s v="Puente Arimena"/>
        <s v="Bocar del Pouto"/>
        <s v="Santa Rosalia"/>
        <s v="La Primavera"/>
        <s v="Juriepe"/>
        <s v="Puerto Carreño"/>
        <s v="Acacias"/>
        <s v="San Martín"/>
        <s v="Fuente de Oro"/>
        <s v="Caño Blanco"/>
        <s v="Puerto Concordia"/>
        <s v="San Jose del Guaviare"/>
        <s v="La Calera"/>
        <s v="Choachi"/>
        <s v="Tocancipá"/>
        <s v="Gachanchipá"/>
        <s v="Chocontá"/>
        <s v="Villapinzón"/>
        <s v="Ventaquemada"/>
        <s v="Tunja"/>
        <s v="Paipa"/>
        <s v="Duitama"/>
        <s v="Tibasosa"/>
        <s v="Sogamoso"/>
        <s v="El Crucero"/>
        <s v="Toquila"/>
        <s v="Sisga"/>
        <s v="Guateque"/>
        <s v="Santa Maria"/>
        <s v="San Luis deGaceno"/>
        <s v="El Secreto"/>
        <s v="Arcabuc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Usuario" refreshedDate="44004.53945300926" createdVersion="4" refreshedVersion="4" minRefreshableVersion="3" recordCount="216">
  <cacheSource type="worksheet">
    <worksheetSource ref="A1:B217" sheet="CorredoresNodos"/>
  </cacheSource>
  <cacheFields count="2">
    <cacheField name="Corredor" numFmtId="0">
      <sharedItems containsSemiMixedTypes="0" containsString="0" containsNumber="1" containsInteger="1" minValue="1" maxValue="7" count="7">
        <n v="1"/>
        <n v="2"/>
        <n v="3"/>
        <n v="4"/>
        <n v="5"/>
        <n v="6"/>
        <n v="7"/>
      </sharedItems>
    </cacheField>
    <cacheField name="Nodos" numFmtId="0">
      <sharedItems count="174">
        <s v="Bogotá"/>
        <s v="Granada"/>
        <s v="Melgar "/>
        <s v="Girardot"/>
        <s v="Gualanday"/>
        <s v="Ibagué"/>
        <s v="Cajamarca"/>
        <s v="Calarcá"/>
        <s v="Armenia"/>
        <s v="Quimbaya"/>
        <s v="Cartago"/>
        <s v="Ansermanuevo"/>
        <s v="La unión"/>
        <s v="Mediacanoa"/>
        <s v="Yumbo"/>
        <s v="Cali"/>
        <s v="Dagua"/>
        <s v="Loboguerrero"/>
        <s v="Buenaventura"/>
        <s v="Puente Tierra"/>
        <s v="Mulaló"/>
        <s v="Santander de Quilichao"/>
        <s v="Piendamó"/>
        <s v="Popayán"/>
        <s v="Timbío"/>
        <s v="El bordo"/>
        <s v="Mojarras"/>
        <s v="Cachaguí"/>
        <s v="Pasto"/>
        <s v="Contadero"/>
        <s v="Ipiales"/>
        <s v="Chachaguí"/>
        <s v="El encano"/>
        <s v="San Francisco"/>
        <s v="Mirador "/>
        <s v="El pepino"/>
        <s v="Mocoa"/>
        <s v="Medellín"/>
        <s v="La pintada"/>
        <s v="Viterbo"/>
        <s v="La Virginia"/>
        <s v="Turbo"/>
        <s v="Monteria"/>
        <s v="Sincelejo"/>
        <s v="El vino"/>
        <s v="Villeta"/>
        <s v="Puerto Boyacá"/>
        <s v="La Lizama"/>
        <s v="San Alberto"/>
        <s v="Aguachica"/>
        <s v="San Roque"/>
        <s v="Bosconia"/>
        <s v="El Copey"/>
        <s v="Tucurinca"/>
        <s v="Cienaga"/>
        <s v="Pueblo Viejo"/>
        <s v="Barranquilla"/>
        <s v="Santa Mara"/>
        <s v="Rioacha"/>
        <s v="Paraguachón"/>
        <s v="Puerto Colombia"/>
        <s v="Santa Verónica"/>
        <s v="Lomita de Arena"/>
        <s v="Cartagena"/>
        <s v="Turbano"/>
        <s v="Arjona"/>
        <s v="Carreto"/>
        <s v="San Jacinto"/>
        <s v="Carmen de Bolívar"/>
        <s v="Ovejas"/>
        <s v="Corozal"/>
        <s v="Gamarra"/>
        <s v="Puerto Capulco"/>
        <s v="Rio de Oro"/>
        <s v="Ocaña"/>
        <s v="Abrego"/>
        <s v="Sardinata"/>
        <s v="Astilleros"/>
        <s v="El Zulia"/>
        <s v="Cúcuta"/>
        <s v="Facatativá"/>
        <s v="Zipaquirá"/>
        <s v="Tausa"/>
        <s v="Sutatausa"/>
        <s v="Ubate"/>
        <s v="Susa"/>
        <s v="Chiquinquirá"/>
        <s v="Soboya"/>
        <s v="Puente Nacional"/>
        <s v="Barbosa"/>
        <s v="Vado Real"/>
        <s v="Oiba"/>
        <s v="Socorro"/>
        <s v="San Gil"/>
        <s v="Piedecuesta"/>
        <s v="Floridablanca"/>
        <s v="Bucaramanga"/>
        <s v="La corcoba"/>
        <s v="Berlín"/>
        <s v="Cuestaboba"/>
        <s v="Mutiscua"/>
        <s v="Pamplona"/>
        <s v="Don Juana"/>
        <s v="Los patios"/>
        <s v="Lebrija"/>
        <s v="La Cemento"/>
        <s v="Rionegro"/>
        <s v="La Ceiba"/>
        <s v="El playón"/>
        <s v="La esperanza"/>
        <s v="Bello"/>
        <s v="Hatillo"/>
        <s v="Cisneros"/>
        <s v="La Floresta"/>
        <s v="Puerto Berrio"/>
        <s v="Chipague"/>
        <s v="Cáqueza"/>
        <s v="Guayabetal"/>
        <s v="Villavicencio"/>
        <s v="Restrepo"/>
        <s v="Cumaral"/>
        <s v="Paratebueno"/>
        <s v="Barranca de Upia"/>
        <s v="Villanueva"/>
        <s v="Agua Clara"/>
        <s v="Monterrey"/>
        <s v="Aguazul"/>
        <s v="Yopal"/>
        <s v="Pore"/>
        <s v="Paz de Ariporo"/>
        <s v="Hato Corozal"/>
        <s v="La Cabuya"/>
        <s v="Tame"/>
        <s v="Betoyes"/>
        <s v="Puerto Jordán"/>
        <s v="Corocoro"/>
        <s v="La Antioqueña"/>
        <s v="Arauca"/>
        <s v="Villaviencio"/>
        <s v="Puerto Lopez"/>
        <s v="La Palmita"/>
        <s v="Puerto Gaitan"/>
        <s v="Puente Arimena"/>
        <s v="Bocar del Pouto"/>
        <s v="Santa Rosalia"/>
        <s v="La Primavera"/>
        <s v="Juriepe"/>
        <s v="Puerto Carreño"/>
        <s v="Acacias"/>
        <s v="San Martín"/>
        <s v="Fuente de Oro"/>
        <s v="Caño Blanco"/>
        <s v="Puerto Concordia"/>
        <s v="San Jose del Guaviare"/>
        <s v="La Calera"/>
        <s v="Choachi"/>
        <s v="Tocancipá"/>
        <s v="Gachanchipá"/>
        <s v="Chocontá"/>
        <s v="Villapinzón"/>
        <s v="Ventaquemada"/>
        <s v="Tunja"/>
        <s v="Paipa"/>
        <s v="Duitama"/>
        <s v="Tibasosa"/>
        <s v="Sogamoso"/>
        <s v="El Crucero"/>
        <s v="Toquila"/>
        <s v="Sisga"/>
        <s v="Guateque"/>
        <s v="Santa Maria"/>
        <s v="San Luis deGaceno"/>
        <s v="El Secreto"/>
        <s v="Arcabuc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Usuario" refreshedDate="44010.506614930557" createdVersion="4" refreshedVersion="4" minRefreshableVersion="3" recordCount="216">
  <cacheSource type="worksheet">
    <worksheetSource ref="A1:C217" sheet="CorredoresNodos"/>
  </cacheSource>
  <cacheFields count="3">
    <cacheField name="Corredor" numFmtId="0">
      <sharedItems containsSemiMixedTypes="0" containsString="0" containsNumber="1" containsInteger="1" minValue="1" maxValue="7" count="7">
        <n v="1"/>
        <n v="2"/>
        <n v="3"/>
        <n v="4"/>
        <n v="5"/>
        <n v="6"/>
        <n v="7"/>
      </sharedItems>
    </cacheField>
    <cacheField name="Nodos" numFmtId="0">
      <sharedItems count="174">
        <s v="Bogotá"/>
        <s v="Granada"/>
        <s v="Melgar "/>
        <s v="Girardot"/>
        <s v="Gualanday"/>
        <s v="Ibagué"/>
        <s v="Cajamarca"/>
        <s v="Calarcá"/>
        <s v="Armenia"/>
        <s v="Quimbaya"/>
        <s v="Cartago"/>
        <s v="Ansermanuevo"/>
        <s v="La unión"/>
        <s v="Mediacanoa"/>
        <s v="Yumbo"/>
        <s v="Cali"/>
        <s v="Dagua"/>
        <s v="Loboguerrero"/>
        <s v="Buenaventura"/>
        <s v="Puente Tierra"/>
        <s v="Mulaló"/>
        <s v="Santander de Quilichao"/>
        <s v="Piendamó"/>
        <s v="Popayán"/>
        <s v="Timbío"/>
        <s v="El bordo"/>
        <s v="Mojarras"/>
        <s v="Cachaguí"/>
        <s v="Pasto"/>
        <s v="Contadero"/>
        <s v="Ipiales"/>
        <s v="Chachaguí"/>
        <s v="El encano"/>
        <s v="San Francisco"/>
        <s v="Mirador "/>
        <s v="El pepino"/>
        <s v="Mocoa"/>
        <s v="Medellín"/>
        <s v="La pintada"/>
        <s v="Viterbo"/>
        <s v="La Virginia"/>
        <s v="Turbo"/>
        <s v="Monteria"/>
        <s v="Sincelejo"/>
        <s v="El vino"/>
        <s v="Villeta"/>
        <s v="Puerto Boyacá"/>
        <s v="La Lizama"/>
        <s v="San Alberto"/>
        <s v="Aguachica"/>
        <s v="San Roque"/>
        <s v="Bosconia"/>
        <s v="El Copey"/>
        <s v="Tucurinca"/>
        <s v="Cienaga"/>
        <s v="Pueblo Viejo"/>
        <s v="Barranquilla"/>
        <s v="Santa Mara"/>
        <s v="Rioacha"/>
        <s v="Paraguachón"/>
        <s v="Puerto Colombia"/>
        <s v="Santa Verónica"/>
        <s v="Lomita de Arena"/>
        <s v="Cartagena"/>
        <s v="Turbano"/>
        <s v="Arjona"/>
        <s v="Carreto"/>
        <s v="San Jacinto"/>
        <s v="Carmen de Bolívar"/>
        <s v="Ovejas"/>
        <s v="Corozal"/>
        <s v="Gamarra"/>
        <s v="Puerto Capulco"/>
        <s v="Rio de Oro"/>
        <s v="Ocaña"/>
        <s v="Abrego"/>
        <s v="Sardinata"/>
        <s v="Astilleros"/>
        <s v="El Zulia"/>
        <s v="Cúcuta"/>
        <s v="Facatativá"/>
        <s v="Zipaquirá"/>
        <s v="Tausa"/>
        <s v="Sutatausa"/>
        <s v="Ubate"/>
        <s v="Susa"/>
        <s v="Chiquinquirá"/>
        <s v="Soboya"/>
        <s v="Puente Nacional"/>
        <s v="Barbosa"/>
        <s v="Vado Real"/>
        <s v="Oiba"/>
        <s v="Socorro"/>
        <s v="San Gil"/>
        <s v="Piedecuesta"/>
        <s v="Floridablanca"/>
        <s v="Bucaramanga"/>
        <s v="La corcoba"/>
        <s v="Berlín"/>
        <s v="Cuestaboba"/>
        <s v="Mutiscua"/>
        <s v="Pamplona"/>
        <s v="Don Juana"/>
        <s v="Los patios"/>
        <s v="Lebrija"/>
        <s v="La Cemento"/>
        <s v="Rionegro"/>
        <s v="La Ceiba"/>
        <s v="El playón"/>
        <s v="La esperanza"/>
        <s v="Bello"/>
        <s v="Hatillo"/>
        <s v="Cisneros"/>
        <s v="La Floresta"/>
        <s v="Puerto Berrio"/>
        <s v="Chipague"/>
        <s v="Cáqueza"/>
        <s v="Guayabetal"/>
        <s v="Villavicencio"/>
        <s v="Restrepo"/>
        <s v="Cumaral"/>
        <s v="Paratebueno"/>
        <s v="Barranca de Upia"/>
        <s v="Villanueva"/>
        <s v="Agua Clara"/>
        <s v="Monterrey"/>
        <s v="Aguazul"/>
        <s v="Yopal"/>
        <s v="Pore"/>
        <s v="Paz de Ariporo"/>
        <s v="Hato Corozal"/>
        <s v="La Cabuya"/>
        <s v="Tame"/>
        <s v="Betoyes"/>
        <s v="Puerto Jordán"/>
        <s v="Corocoro"/>
        <s v="La Antioqueña"/>
        <s v="Arauca"/>
        <s v="Villaviencio"/>
        <s v="Puerto Lopez"/>
        <s v="La Palmita"/>
        <s v="Puerto Gaitan"/>
        <s v="Puente Arimena"/>
        <s v="Bocar del Pouto"/>
        <s v="Santa Rosalia"/>
        <s v="La Primavera"/>
        <s v="Juriepe"/>
        <s v="Puerto Carreño"/>
        <s v="Acacias"/>
        <s v="San Martín"/>
        <s v="Fuente de Oro"/>
        <s v="Caño Blanco"/>
        <s v="Puerto Concordia"/>
        <s v="San Jose del Guaviare"/>
        <s v="La Calera"/>
        <s v="Choachi"/>
        <s v="Tocancipá"/>
        <s v="Gachanchipá"/>
        <s v="Chocontá"/>
        <s v="Villapinzón"/>
        <s v="Ventaquemada"/>
        <s v="Tunja"/>
        <s v="Paipa"/>
        <s v="Duitama"/>
        <s v="Tibasosa"/>
        <s v="Sogamoso"/>
        <s v="El Crucero"/>
        <s v="Toquila"/>
        <s v="Sisga"/>
        <s v="Guateque"/>
        <s v="Santa Maria"/>
        <s v="San Luis deGaceno"/>
        <s v="El Secreto"/>
        <s v="Arcabuco"/>
      </sharedItems>
    </cacheField>
    <cacheField name="Cuenta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0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7"/>
  </r>
  <r>
    <x v="18"/>
  </r>
  <r>
    <x v="13"/>
  </r>
  <r>
    <x v="19"/>
  </r>
  <r>
    <x v="17"/>
  </r>
  <r>
    <x v="18"/>
  </r>
  <r>
    <x v="20"/>
  </r>
  <r>
    <x v="17"/>
  </r>
  <r>
    <x v="18"/>
  </r>
  <r>
    <x v="15"/>
  </r>
  <r>
    <x v="21"/>
  </r>
  <r>
    <x v="22"/>
  </r>
  <r>
    <x v="23"/>
  </r>
  <r>
    <x v="24"/>
  </r>
  <r>
    <x v="25"/>
  </r>
  <r>
    <x v="26"/>
  </r>
  <r>
    <x v="27"/>
  </r>
  <r>
    <x v="28"/>
  </r>
  <r>
    <x v="29"/>
  </r>
  <r>
    <x v="30"/>
  </r>
  <r>
    <x v="15"/>
  </r>
  <r>
    <x v="21"/>
  </r>
  <r>
    <x v="22"/>
  </r>
  <r>
    <x v="23"/>
  </r>
  <r>
    <x v="24"/>
  </r>
  <r>
    <x v="25"/>
  </r>
  <r>
    <x v="26"/>
  </r>
  <r>
    <x v="31"/>
  </r>
  <r>
    <x v="28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11"/>
  </r>
  <r>
    <x v="37"/>
  </r>
  <r>
    <x v="41"/>
  </r>
  <r>
    <x v="37"/>
  </r>
  <r>
    <x v="42"/>
  </r>
  <r>
    <x v="43"/>
  </r>
  <r>
    <x v="0"/>
  </r>
  <r>
    <x v="44"/>
  </r>
  <r>
    <x v="45"/>
  </r>
  <r>
    <x v="46"/>
  </r>
  <r>
    <x v="47"/>
  </r>
  <r>
    <x v="48"/>
  </r>
  <r>
    <x v="49"/>
  </r>
  <r>
    <x v="50"/>
  </r>
  <r>
    <x v="51"/>
  </r>
  <r>
    <x v="52"/>
  </r>
  <r>
    <x v="53"/>
  </r>
  <r>
    <x v="54"/>
  </r>
  <r>
    <x v="55"/>
  </r>
  <r>
    <x v="56"/>
  </r>
  <r>
    <x v="57"/>
  </r>
  <r>
    <x v="58"/>
  </r>
  <r>
    <x v="59"/>
  </r>
  <r>
    <x v="56"/>
  </r>
  <r>
    <x v="60"/>
  </r>
  <r>
    <x v="61"/>
  </r>
  <r>
    <x v="62"/>
  </r>
  <r>
    <x v="63"/>
  </r>
  <r>
    <x v="64"/>
  </r>
  <r>
    <x v="65"/>
  </r>
  <r>
    <x v="66"/>
  </r>
  <r>
    <x v="67"/>
  </r>
  <r>
    <x v="68"/>
  </r>
  <r>
    <x v="69"/>
  </r>
  <r>
    <x v="70"/>
  </r>
  <r>
    <x v="43"/>
  </r>
  <r>
    <x v="49"/>
  </r>
  <r>
    <x v="71"/>
  </r>
  <r>
    <x v="72"/>
  </r>
  <r>
    <x v="49"/>
  </r>
  <r>
    <x v="73"/>
  </r>
  <r>
    <x v="74"/>
  </r>
  <r>
    <x v="75"/>
  </r>
  <r>
    <x v="76"/>
  </r>
  <r>
    <x v="77"/>
  </r>
  <r>
    <x v="78"/>
  </r>
  <r>
    <x v="79"/>
  </r>
  <r>
    <x v="0"/>
  </r>
  <r>
    <x v="80"/>
  </r>
  <r>
    <x v="45"/>
  </r>
  <r>
    <x v="0"/>
  </r>
  <r>
    <x v="81"/>
  </r>
  <r>
    <x v="82"/>
  </r>
  <r>
    <x v="83"/>
  </r>
  <r>
    <x v="84"/>
  </r>
  <r>
    <x v="85"/>
  </r>
  <r>
    <x v="86"/>
  </r>
  <r>
    <x v="87"/>
  </r>
  <r>
    <x v="88"/>
  </r>
  <r>
    <x v="89"/>
  </r>
  <r>
    <x v="90"/>
  </r>
  <r>
    <x v="91"/>
  </r>
  <r>
    <x v="92"/>
  </r>
  <r>
    <x v="93"/>
  </r>
  <r>
    <x v="94"/>
  </r>
  <r>
    <x v="95"/>
  </r>
  <r>
    <x v="96"/>
  </r>
  <r>
    <x v="97"/>
  </r>
  <r>
    <x v="98"/>
  </r>
  <r>
    <x v="99"/>
  </r>
  <r>
    <x v="100"/>
  </r>
  <r>
    <x v="101"/>
  </r>
  <r>
    <x v="102"/>
  </r>
  <r>
    <x v="103"/>
  </r>
  <r>
    <x v="79"/>
  </r>
  <r>
    <x v="96"/>
  </r>
  <r>
    <x v="104"/>
  </r>
  <r>
    <x v="47"/>
  </r>
  <r>
    <x v="37"/>
  </r>
  <r>
    <x v="105"/>
  </r>
  <r>
    <x v="106"/>
  </r>
  <r>
    <x v="89"/>
  </r>
  <r>
    <x v="107"/>
  </r>
  <r>
    <x v="108"/>
  </r>
  <r>
    <x v="109"/>
  </r>
  <r>
    <x v="0"/>
  </r>
  <r>
    <x v="110"/>
  </r>
  <r>
    <x v="111"/>
  </r>
  <r>
    <x v="112"/>
  </r>
  <r>
    <x v="113"/>
  </r>
  <r>
    <x v="114"/>
  </r>
  <r>
    <x v="115"/>
  </r>
  <r>
    <x v="116"/>
  </r>
  <r>
    <x v="117"/>
  </r>
  <r>
    <x v="118"/>
  </r>
  <r>
    <x v="119"/>
  </r>
  <r>
    <x v="120"/>
  </r>
  <r>
    <x v="121"/>
  </r>
  <r>
    <x v="122"/>
  </r>
  <r>
    <x v="123"/>
  </r>
  <r>
    <x v="124"/>
  </r>
  <r>
    <x v="125"/>
  </r>
  <r>
    <x v="126"/>
  </r>
  <r>
    <x v="127"/>
  </r>
  <r>
    <x v="128"/>
  </r>
  <r>
    <x v="129"/>
  </r>
  <r>
    <x v="130"/>
  </r>
  <r>
    <x v="131"/>
  </r>
  <r>
    <x v="132"/>
  </r>
  <r>
    <x v="133"/>
  </r>
  <r>
    <x v="134"/>
  </r>
  <r>
    <x v="135"/>
  </r>
  <r>
    <x v="136"/>
  </r>
  <r>
    <x v="137"/>
  </r>
  <r>
    <x v="138"/>
  </r>
  <r>
    <x v="139"/>
  </r>
  <r>
    <x v="140"/>
  </r>
  <r>
    <x v="141"/>
  </r>
  <r>
    <x v="142"/>
  </r>
  <r>
    <x v="133"/>
  </r>
  <r>
    <x v="143"/>
  </r>
  <r>
    <x v="144"/>
  </r>
  <r>
    <x v="1"/>
  </r>
  <r>
    <x v="145"/>
  </r>
  <r>
    <x v="146"/>
  </r>
  <r>
    <x v="147"/>
  </r>
  <r>
    <x v="148"/>
  </r>
  <r>
    <x v="0"/>
  </r>
  <r>
    <x v="149"/>
  </r>
  <r>
    <x v="150"/>
  </r>
  <r>
    <x v="111"/>
  </r>
  <r>
    <x v="0"/>
  </r>
  <r>
    <x v="151"/>
  </r>
  <r>
    <x v="152"/>
  </r>
  <r>
    <x v="153"/>
  </r>
  <r>
    <x v="154"/>
  </r>
  <r>
    <x v="155"/>
  </r>
  <r>
    <x v="156"/>
  </r>
  <r>
    <x v="157"/>
  </r>
  <r>
    <x v="158"/>
  </r>
  <r>
    <x v="159"/>
  </r>
  <r>
    <x v="160"/>
  </r>
  <r>
    <x v="161"/>
  </r>
  <r>
    <x v="162"/>
  </r>
  <r>
    <x v="121"/>
  </r>
  <r>
    <x v="122"/>
  </r>
  <r>
    <x v="163"/>
  </r>
  <r>
    <x v="164"/>
  </r>
  <r>
    <x v="165"/>
  </r>
  <r>
    <x v="166"/>
  </r>
  <r>
    <x v="167"/>
  </r>
  <r>
    <x v="119"/>
  </r>
  <r>
    <x v="156"/>
  </r>
  <r>
    <x v="168"/>
  </r>
  <r>
    <x v="8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16">
  <r>
    <x v="0"/>
    <x v="0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8"/>
  </r>
  <r>
    <x v="0"/>
    <x v="9"/>
  </r>
  <r>
    <x v="0"/>
    <x v="10"/>
  </r>
  <r>
    <x v="0"/>
    <x v="11"/>
  </r>
  <r>
    <x v="0"/>
    <x v="12"/>
  </r>
  <r>
    <x v="0"/>
    <x v="13"/>
  </r>
  <r>
    <x v="0"/>
    <x v="14"/>
  </r>
  <r>
    <x v="0"/>
    <x v="15"/>
  </r>
  <r>
    <x v="0"/>
    <x v="16"/>
  </r>
  <r>
    <x v="0"/>
    <x v="17"/>
  </r>
  <r>
    <x v="0"/>
    <x v="18"/>
  </r>
  <r>
    <x v="0"/>
    <x v="13"/>
  </r>
  <r>
    <x v="0"/>
    <x v="19"/>
  </r>
  <r>
    <x v="0"/>
    <x v="17"/>
  </r>
  <r>
    <x v="0"/>
    <x v="18"/>
  </r>
  <r>
    <x v="0"/>
    <x v="20"/>
  </r>
  <r>
    <x v="0"/>
    <x v="17"/>
  </r>
  <r>
    <x v="0"/>
    <x v="18"/>
  </r>
  <r>
    <x v="0"/>
    <x v="15"/>
  </r>
  <r>
    <x v="0"/>
    <x v="21"/>
  </r>
  <r>
    <x v="0"/>
    <x v="22"/>
  </r>
  <r>
    <x v="0"/>
    <x v="23"/>
  </r>
  <r>
    <x v="0"/>
    <x v="24"/>
  </r>
  <r>
    <x v="0"/>
    <x v="25"/>
  </r>
  <r>
    <x v="0"/>
    <x v="26"/>
  </r>
  <r>
    <x v="0"/>
    <x v="27"/>
  </r>
  <r>
    <x v="0"/>
    <x v="28"/>
  </r>
  <r>
    <x v="0"/>
    <x v="29"/>
  </r>
  <r>
    <x v="0"/>
    <x v="30"/>
  </r>
  <r>
    <x v="0"/>
    <x v="15"/>
  </r>
  <r>
    <x v="0"/>
    <x v="21"/>
  </r>
  <r>
    <x v="0"/>
    <x v="22"/>
  </r>
  <r>
    <x v="0"/>
    <x v="23"/>
  </r>
  <r>
    <x v="0"/>
    <x v="24"/>
  </r>
  <r>
    <x v="0"/>
    <x v="25"/>
  </r>
  <r>
    <x v="0"/>
    <x v="26"/>
  </r>
  <r>
    <x v="0"/>
    <x v="31"/>
  </r>
  <r>
    <x v="0"/>
    <x v="28"/>
  </r>
  <r>
    <x v="0"/>
    <x v="32"/>
  </r>
  <r>
    <x v="0"/>
    <x v="33"/>
  </r>
  <r>
    <x v="0"/>
    <x v="34"/>
  </r>
  <r>
    <x v="0"/>
    <x v="35"/>
  </r>
  <r>
    <x v="0"/>
    <x v="36"/>
  </r>
  <r>
    <x v="1"/>
    <x v="37"/>
  </r>
  <r>
    <x v="1"/>
    <x v="38"/>
  </r>
  <r>
    <x v="1"/>
    <x v="39"/>
  </r>
  <r>
    <x v="1"/>
    <x v="40"/>
  </r>
  <r>
    <x v="1"/>
    <x v="11"/>
  </r>
  <r>
    <x v="1"/>
    <x v="37"/>
  </r>
  <r>
    <x v="1"/>
    <x v="41"/>
  </r>
  <r>
    <x v="1"/>
    <x v="37"/>
  </r>
  <r>
    <x v="1"/>
    <x v="42"/>
  </r>
  <r>
    <x v="1"/>
    <x v="43"/>
  </r>
  <r>
    <x v="2"/>
    <x v="0"/>
  </r>
  <r>
    <x v="2"/>
    <x v="44"/>
  </r>
  <r>
    <x v="2"/>
    <x v="45"/>
  </r>
  <r>
    <x v="2"/>
    <x v="46"/>
  </r>
  <r>
    <x v="2"/>
    <x v="47"/>
  </r>
  <r>
    <x v="2"/>
    <x v="48"/>
  </r>
  <r>
    <x v="2"/>
    <x v="49"/>
  </r>
  <r>
    <x v="2"/>
    <x v="50"/>
  </r>
  <r>
    <x v="2"/>
    <x v="51"/>
  </r>
  <r>
    <x v="2"/>
    <x v="52"/>
  </r>
  <r>
    <x v="2"/>
    <x v="53"/>
  </r>
  <r>
    <x v="2"/>
    <x v="54"/>
  </r>
  <r>
    <x v="2"/>
    <x v="55"/>
  </r>
  <r>
    <x v="2"/>
    <x v="56"/>
  </r>
  <r>
    <x v="2"/>
    <x v="57"/>
  </r>
  <r>
    <x v="2"/>
    <x v="58"/>
  </r>
  <r>
    <x v="2"/>
    <x v="59"/>
  </r>
  <r>
    <x v="2"/>
    <x v="56"/>
  </r>
  <r>
    <x v="2"/>
    <x v="60"/>
  </r>
  <r>
    <x v="2"/>
    <x v="61"/>
  </r>
  <r>
    <x v="2"/>
    <x v="62"/>
  </r>
  <r>
    <x v="2"/>
    <x v="63"/>
  </r>
  <r>
    <x v="2"/>
    <x v="64"/>
  </r>
  <r>
    <x v="2"/>
    <x v="65"/>
  </r>
  <r>
    <x v="2"/>
    <x v="66"/>
  </r>
  <r>
    <x v="2"/>
    <x v="67"/>
  </r>
  <r>
    <x v="2"/>
    <x v="68"/>
  </r>
  <r>
    <x v="2"/>
    <x v="69"/>
  </r>
  <r>
    <x v="2"/>
    <x v="70"/>
  </r>
  <r>
    <x v="2"/>
    <x v="43"/>
  </r>
  <r>
    <x v="2"/>
    <x v="49"/>
  </r>
  <r>
    <x v="2"/>
    <x v="71"/>
  </r>
  <r>
    <x v="2"/>
    <x v="72"/>
  </r>
  <r>
    <x v="2"/>
    <x v="49"/>
  </r>
  <r>
    <x v="2"/>
    <x v="73"/>
  </r>
  <r>
    <x v="2"/>
    <x v="74"/>
  </r>
  <r>
    <x v="2"/>
    <x v="75"/>
  </r>
  <r>
    <x v="2"/>
    <x v="76"/>
  </r>
  <r>
    <x v="2"/>
    <x v="77"/>
  </r>
  <r>
    <x v="2"/>
    <x v="78"/>
  </r>
  <r>
    <x v="2"/>
    <x v="79"/>
  </r>
  <r>
    <x v="2"/>
    <x v="0"/>
  </r>
  <r>
    <x v="2"/>
    <x v="80"/>
  </r>
  <r>
    <x v="2"/>
    <x v="45"/>
  </r>
  <r>
    <x v="3"/>
    <x v="0"/>
  </r>
  <r>
    <x v="3"/>
    <x v="81"/>
  </r>
  <r>
    <x v="3"/>
    <x v="82"/>
  </r>
  <r>
    <x v="3"/>
    <x v="83"/>
  </r>
  <r>
    <x v="3"/>
    <x v="84"/>
  </r>
  <r>
    <x v="3"/>
    <x v="85"/>
  </r>
  <r>
    <x v="3"/>
    <x v="86"/>
  </r>
  <r>
    <x v="3"/>
    <x v="87"/>
  </r>
  <r>
    <x v="3"/>
    <x v="88"/>
  </r>
  <r>
    <x v="3"/>
    <x v="89"/>
  </r>
  <r>
    <x v="3"/>
    <x v="90"/>
  </r>
  <r>
    <x v="3"/>
    <x v="91"/>
  </r>
  <r>
    <x v="3"/>
    <x v="92"/>
  </r>
  <r>
    <x v="3"/>
    <x v="93"/>
  </r>
  <r>
    <x v="3"/>
    <x v="94"/>
  </r>
  <r>
    <x v="3"/>
    <x v="95"/>
  </r>
  <r>
    <x v="3"/>
    <x v="96"/>
  </r>
  <r>
    <x v="3"/>
    <x v="97"/>
  </r>
  <r>
    <x v="3"/>
    <x v="98"/>
  </r>
  <r>
    <x v="3"/>
    <x v="99"/>
  </r>
  <r>
    <x v="3"/>
    <x v="100"/>
  </r>
  <r>
    <x v="3"/>
    <x v="101"/>
  </r>
  <r>
    <x v="3"/>
    <x v="102"/>
  </r>
  <r>
    <x v="3"/>
    <x v="103"/>
  </r>
  <r>
    <x v="3"/>
    <x v="79"/>
  </r>
  <r>
    <x v="3"/>
    <x v="96"/>
  </r>
  <r>
    <x v="3"/>
    <x v="104"/>
  </r>
  <r>
    <x v="3"/>
    <x v="47"/>
  </r>
  <r>
    <x v="3"/>
    <x v="105"/>
  </r>
  <r>
    <x v="3"/>
    <x v="106"/>
  </r>
  <r>
    <x v="3"/>
    <x v="107"/>
  </r>
  <r>
    <x v="3"/>
    <x v="108"/>
  </r>
  <r>
    <x v="3"/>
    <x v="109"/>
  </r>
  <r>
    <x v="3"/>
    <x v="48"/>
  </r>
  <r>
    <x v="4"/>
    <x v="37"/>
  </r>
  <r>
    <x v="4"/>
    <x v="110"/>
  </r>
  <r>
    <x v="4"/>
    <x v="111"/>
  </r>
  <r>
    <x v="4"/>
    <x v="89"/>
  </r>
  <r>
    <x v="4"/>
    <x v="112"/>
  </r>
  <r>
    <x v="4"/>
    <x v="113"/>
  </r>
  <r>
    <x v="4"/>
    <x v="114"/>
  </r>
  <r>
    <x v="5"/>
    <x v="0"/>
  </r>
  <r>
    <x v="5"/>
    <x v="115"/>
  </r>
  <r>
    <x v="5"/>
    <x v="116"/>
  </r>
  <r>
    <x v="5"/>
    <x v="117"/>
  </r>
  <r>
    <x v="5"/>
    <x v="118"/>
  </r>
  <r>
    <x v="5"/>
    <x v="119"/>
  </r>
  <r>
    <x v="5"/>
    <x v="120"/>
  </r>
  <r>
    <x v="5"/>
    <x v="121"/>
  </r>
  <r>
    <x v="5"/>
    <x v="122"/>
  </r>
  <r>
    <x v="5"/>
    <x v="123"/>
  </r>
  <r>
    <x v="5"/>
    <x v="124"/>
  </r>
  <r>
    <x v="5"/>
    <x v="125"/>
  </r>
  <r>
    <x v="5"/>
    <x v="126"/>
  </r>
  <r>
    <x v="5"/>
    <x v="127"/>
  </r>
  <r>
    <x v="5"/>
    <x v="128"/>
  </r>
  <r>
    <x v="5"/>
    <x v="129"/>
  </r>
  <r>
    <x v="5"/>
    <x v="130"/>
  </r>
  <r>
    <x v="5"/>
    <x v="131"/>
  </r>
  <r>
    <x v="5"/>
    <x v="132"/>
  </r>
  <r>
    <x v="5"/>
    <x v="133"/>
  </r>
  <r>
    <x v="5"/>
    <x v="134"/>
  </r>
  <r>
    <x v="5"/>
    <x v="135"/>
  </r>
  <r>
    <x v="5"/>
    <x v="136"/>
  </r>
  <r>
    <x v="5"/>
    <x v="137"/>
  </r>
  <r>
    <x v="5"/>
    <x v="138"/>
  </r>
  <r>
    <x v="5"/>
    <x v="139"/>
  </r>
  <r>
    <x v="5"/>
    <x v="140"/>
  </r>
  <r>
    <x v="5"/>
    <x v="141"/>
  </r>
  <r>
    <x v="5"/>
    <x v="142"/>
  </r>
  <r>
    <x v="5"/>
    <x v="143"/>
  </r>
  <r>
    <x v="5"/>
    <x v="144"/>
  </r>
  <r>
    <x v="5"/>
    <x v="145"/>
  </r>
  <r>
    <x v="5"/>
    <x v="146"/>
  </r>
  <r>
    <x v="5"/>
    <x v="147"/>
  </r>
  <r>
    <x v="5"/>
    <x v="138"/>
  </r>
  <r>
    <x v="5"/>
    <x v="148"/>
  </r>
  <r>
    <x v="5"/>
    <x v="149"/>
  </r>
  <r>
    <x v="5"/>
    <x v="1"/>
  </r>
  <r>
    <x v="5"/>
    <x v="150"/>
  </r>
  <r>
    <x v="5"/>
    <x v="151"/>
  </r>
  <r>
    <x v="5"/>
    <x v="152"/>
  </r>
  <r>
    <x v="5"/>
    <x v="153"/>
  </r>
  <r>
    <x v="5"/>
    <x v="0"/>
  </r>
  <r>
    <x v="5"/>
    <x v="154"/>
  </r>
  <r>
    <x v="5"/>
    <x v="155"/>
  </r>
  <r>
    <x v="5"/>
    <x v="116"/>
  </r>
  <r>
    <x v="6"/>
    <x v="0"/>
  </r>
  <r>
    <x v="6"/>
    <x v="156"/>
  </r>
  <r>
    <x v="6"/>
    <x v="157"/>
  </r>
  <r>
    <x v="6"/>
    <x v="158"/>
  </r>
  <r>
    <x v="6"/>
    <x v="159"/>
  </r>
  <r>
    <x v="6"/>
    <x v="160"/>
  </r>
  <r>
    <x v="6"/>
    <x v="161"/>
  </r>
  <r>
    <x v="6"/>
    <x v="162"/>
  </r>
  <r>
    <x v="6"/>
    <x v="163"/>
  </r>
  <r>
    <x v="6"/>
    <x v="164"/>
  </r>
  <r>
    <x v="6"/>
    <x v="165"/>
  </r>
  <r>
    <x v="6"/>
    <x v="166"/>
  </r>
  <r>
    <x v="6"/>
    <x v="167"/>
  </r>
  <r>
    <x v="6"/>
    <x v="126"/>
  </r>
  <r>
    <x v="6"/>
    <x v="127"/>
  </r>
  <r>
    <x v="6"/>
    <x v="168"/>
  </r>
  <r>
    <x v="6"/>
    <x v="169"/>
  </r>
  <r>
    <x v="6"/>
    <x v="170"/>
  </r>
  <r>
    <x v="6"/>
    <x v="171"/>
  </r>
  <r>
    <x v="6"/>
    <x v="172"/>
  </r>
  <r>
    <x v="6"/>
    <x v="124"/>
  </r>
  <r>
    <x v="6"/>
    <x v="161"/>
  </r>
  <r>
    <x v="6"/>
    <x v="173"/>
  </r>
  <r>
    <x v="6"/>
    <x v="8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16">
  <r>
    <x v="0"/>
    <x v="0"/>
    <n v="1"/>
  </r>
  <r>
    <x v="0"/>
    <x v="1"/>
    <n v="1"/>
  </r>
  <r>
    <x v="0"/>
    <x v="2"/>
    <n v="1"/>
  </r>
  <r>
    <x v="0"/>
    <x v="3"/>
    <n v="1"/>
  </r>
  <r>
    <x v="0"/>
    <x v="4"/>
    <n v="1"/>
  </r>
  <r>
    <x v="0"/>
    <x v="5"/>
    <n v="1"/>
  </r>
  <r>
    <x v="0"/>
    <x v="6"/>
    <n v="1"/>
  </r>
  <r>
    <x v="0"/>
    <x v="7"/>
    <n v="1"/>
  </r>
  <r>
    <x v="0"/>
    <x v="8"/>
    <n v="1"/>
  </r>
  <r>
    <x v="0"/>
    <x v="9"/>
    <n v="1"/>
  </r>
  <r>
    <x v="0"/>
    <x v="10"/>
    <n v="1"/>
  </r>
  <r>
    <x v="0"/>
    <x v="11"/>
    <n v="1"/>
  </r>
  <r>
    <x v="0"/>
    <x v="12"/>
    <n v="1"/>
  </r>
  <r>
    <x v="0"/>
    <x v="13"/>
    <n v="1"/>
  </r>
  <r>
    <x v="0"/>
    <x v="14"/>
    <n v="1"/>
  </r>
  <r>
    <x v="0"/>
    <x v="15"/>
    <n v="1"/>
  </r>
  <r>
    <x v="0"/>
    <x v="16"/>
    <n v="1"/>
  </r>
  <r>
    <x v="0"/>
    <x v="17"/>
    <n v="1"/>
  </r>
  <r>
    <x v="0"/>
    <x v="18"/>
    <n v="1"/>
  </r>
  <r>
    <x v="0"/>
    <x v="13"/>
    <n v="1"/>
  </r>
  <r>
    <x v="0"/>
    <x v="19"/>
    <n v="1"/>
  </r>
  <r>
    <x v="0"/>
    <x v="17"/>
    <n v="1"/>
  </r>
  <r>
    <x v="0"/>
    <x v="18"/>
    <n v="1"/>
  </r>
  <r>
    <x v="0"/>
    <x v="20"/>
    <n v="1"/>
  </r>
  <r>
    <x v="0"/>
    <x v="17"/>
    <n v="1"/>
  </r>
  <r>
    <x v="0"/>
    <x v="18"/>
    <n v="1"/>
  </r>
  <r>
    <x v="0"/>
    <x v="15"/>
    <n v="1"/>
  </r>
  <r>
    <x v="0"/>
    <x v="21"/>
    <n v="1"/>
  </r>
  <r>
    <x v="0"/>
    <x v="22"/>
    <n v="1"/>
  </r>
  <r>
    <x v="0"/>
    <x v="23"/>
    <n v="1"/>
  </r>
  <r>
    <x v="0"/>
    <x v="24"/>
    <n v="1"/>
  </r>
  <r>
    <x v="0"/>
    <x v="25"/>
    <n v="1"/>
  </r>
  <r>
    <x v="0"/>
    <x v="26"/>
    <n v="1"/>
  </r>
  <r>
    <x v="0"/>
    <x v="27"/>
    <n v="1"/>
  </r>
  <r>
    <x v="0"/>
    <x v="28"/>
    <n v="1"/>
  </r>
  <r>
    <x v="0"/>
    <x v="29"/>
    <n v="1"/>
  </r>
  <r>
    <x v="0"/>
    <x v="30"/>
    <n v="1"/>
  </r>
  <r>
    <x v="0"/>
    <x v="15"/>
    <n v="1"/>
  </r>
  <r>
    <x v="0"/>
    <x v="21"/>
    <n v="1"/>
  </r>
  <r>
    <x v="0"/>
    <x v="22"/>
    <n v="1"/>
  </r>
  <r>
    <x v="0"/>
    <x v="23"/>
    <n v="1"/>
  </r>
  <r>
    <x v="0"/>
    <x v="24"/>
    <n v="1"/>
  </r>
  <r>
    <x v="0"/>
    <x v="25"/>
    <n v="1"/>
  </r>
  <r>
    <x v="0"/>
    <x v="26"/>
    <n v="1"/>
  </r>
  <r>
    <x v="0"/>
    <x v="31"/>
    <n v="1"/>
  </r>
  <r>
    <x v="0"/>
    <x v="28"/>
    <n v="1"/>
  </r>
  <r>
    <x v="0"/>
    <x v="32"/>
    <n v="1"/>
  </r>
  <r>
    <x v="0"/>
    <x v="33"/>
    <n v="1"/>
  </r>
  <r>
    <x v="0"/>
    <x v="34"/>
    <n v="1"/>
  </r>
  <r>
    <x v="0"/>
    <x v="35"/>
    <n v="1"/>
  </r>
  <r>
    <x v="0"/>
    <x v="36"/>
    <n v="1"/>
  </r>
  <r>
    <x v="1"/>
    <x v="37"/>
    <n v="1"/>
  </r>
  <r>
    <x v="1"/>
    <x v="38"/>
    <n v="1"/>
  </r>
  <r>
    <x v="1"/>
    <x v="39"/>
    <n v="1"/>
  </r>
  <r>
    <x v="1"/>
    <x v="40"/>
    <n v="1"/>
  </r>
  <r>
    <x v="1"/>
    <x v="11"/>
    <n v="1"/>
  </r>
  <r>
    <x v="1"/>
    <x v="37"/>
    <n v="1"/>
  </r>
  <r>
    <x v="1"/>
    <x v="41"/>
    <n v="1"/>
  </r>
  <r>
    <x v="1"/>
    <x v="37"/>
    <n v="1"/>
  </r>
  <r>
    <x v="1"/>
    <x v="42"/>
    <n v="1"/>
  </r>
  <r>
    <x v="1"/>
    <x v="43"/>
    <n v="1"/>
  </r>
  <r>
    <x v="2"/>
    <x v="0"/>
    <n v="1"/>
  </r>
  <r>
    <x v="2"/>
    <x v="44"/>
    <n v="1"/>
  </r>
  <r>
    <x v="2"/>
    <x v="45"/>
    <n v="1"/>
  </r>
  <r>
    <x v="2"/>
    <x v="46"/>
    <n v="1"/>
  </r>
  <r>
    <x v="2"/>
    <x v="47"/>
    <n v="1"/>
  </r>
  <r>
    <x v="2"/>
    <x v="48"/>
    <n v="1"/>
  </r>
  <r>
    <x v="2"/>
    <x v="49"/>
    <n v="1"/>
  </r>
  <r>
    <x v="2"/>
    <x v="50"/>
    <n v="1"/>
  </r>
  <r>
    <x v="2"/>
    <x v="51"/>
    <n v="1"/>
  </r>
  <r>
    <x v="2"/>
    <x v="52"/>
    <n v="1"/>
  </r>
  <r>
    <x v="2"/>
    <x v="53"/>
    <n v="1"/>
  </r>
  <r>
    <x v="2"/>
    <x v="54"/>
    <n v="1"/>
  </r>
  <r>
    <x v="2"/>
    <x v="55"/>
    <n v="1"/>
  </r>
  <r>
    <x v="2"/>
    <x v="56"/>
    <n v="1"/>
  </r>
  <r>
    <x v="2"/>
    <x v="57"/>
    <n v="1"/>
  </r>
  <r>
    <x v="2"/>
    <x v="58"/>
    <n v="1"/>
  </r>
  <r>
    <x v="2"/>
    <x v="59"/>
    <n v="1"/>
  </r>
  <r>
    <x v="2"/>
    <x v="56"/>
    <n v="1"/>
  </r>
  <r>
    <x v="2"/>
    <x v="60"/>
    <n v="1"/>
  </r>
  <r>
    <x v="2"/>
    <x v="61"/>
    <n v="1"/>
  </r>
  <r>
    <x v="2"/>
    <x v="62"/>
    <n v="1"/>
  </r>
  <r>
    <x v="2"/>
    <x v="63"/>
    <n v="1"/>
  </r>
  <r>
    <x v="2"/>
    <x v="64"/>
    <n v="1"/>
  </r>
  <r>
    <x v="2"/>
    <x v="65"/>
    <n v="1"/>
  </r>
  <r>
    <x v="2"/>
    <x v="66"/>
    <n v="1"/>
  </r>
  <r>
    <x v="2"/>
    <x v="67"/>
    <n v="1"/>
  </r>
  <r>
    <x v="2"/>
    <x v="68"/>
    <n v="1"/>
  </r>
  <r>
    <x v="2"/>
    <x v="69"/>
    <n v="1"/>
  </r>
  <r>
    <x v="2"/>
    <x v="70"/>
    <n v="1"/>
  </r>
  <r>
    <x v="2"/>
    <x v="43"/>
    <n v="1"/>
  </r>
  <r>
    <x v="2"/>
    <x v="49"/>
    <n v="1"/>
  </r>
  <r>
    <x v="2"/>
    <x v="71"/>
    <n v="1"/>
  </r>
  <r>
    <x v="2"/>
    <x v="72"/>
    <n v="1"/>
  </r>
  <r>
    <x v="2"/>
    <x v="49"/>
    <n v="1"/>
  </r>
  <r>
    <x v="2"/>
    <x v="73"/>
    <n v="1"/>
  </r>
  <r>
    <x v="2"/>
    <x v="74"/>
    <n v="1"/>
  </r>
  <r>
    <x v="2"/>
    <x v="75"/>
    <n v="1"/>
  </r>
  <r>
    <x v="2"/>
    <x v="76"/>
    <n v="1"/>
  </r>
  <r>
    <x v="2"/>
    <x v="77"/>
    <n v="1"/>
  </r>
  <r>
    <x v="2"/>
    <x v="78"/>
    <n v="1"/>
  </r>
  <r>
    <x v="2"/>
    <x v="79"/>
    <n v="1"/>
  </r>
  <r>
    <x v="2"/>
    <x v="0"/>
    <n v="1"/>
  </r>
  <r>
    <x v="2"/>
    <x v="80"/>
    <n v="1"/>
  </r>
  <r>
    <x v="2"/>
    <x v="45"/>
    <n v="1"/>
  </r>
  <r>
    <x v="3"/>
    <x v="0"/>
    <n v="1"/>
  </r>
  <r>
    <x v="3"/>
    <x v="81"/>
    <n v="1"/>
  </r>
  <r>
    <x v="3"/>
    <x v="82"/>
    <n v="1"/>
  </r>
  <r>
    <x v="3"/>
    <x v="83"/>
    <n v="1"/>
  </r>
  <r>
    <x v="3"/>
    <x v="84"/>
    <n v="1"/>
  </r>
  <r>
    <x v="3"/>
    <x v="85"/>
    <n v="1"/>
  </r>
  <r>
    <x v="3"/>
    <x v="86"/>
    <n v="1"/>
  </r>
  <r>
    <x v="3"/>
    <x v="87"/>
    <n v="1"/>
  </r>
  <r>
    <x v="3"/>
    <x v="88"/>
    <n v="1"/>
  </r>
  <r>
    <x v="3"/>
    <x v="89"/>
    <n v="1"/>
  </r>
  <r>
    <x v="3"/>
    <x v="90"/>
    <n v="1"/>
  </r>
  <r>
    <x v="3"/>
    <x v="91"/>
    <n v="1"/>
  </r>
  <r>
    <x v="3"/>
    <x v="92"/>
    <n v="1"/>
  </r>
  <r>
    <x v="3"/>
    <x v="93"/>
    <n v="1"/>
  </r>
  <r>
    <x v="3"/>
    <x v="94"/>
    <n v="1"/>
  </r>
  <r>
    <x v="3"/>
    <x v="95"/>
    <n v="1"/>
  </r>
  <r>
    <x v="3"/>
    <x v="96"/>
    <n v="1"/>
  </r>
  <r>
    <x v="3"/>
    <x v="97"/>
    <n v="1"/>
  </r>
  <r>
    <x v="3"/>
    <x v="98"/>
    <n v="1"/>
  </r>
  <r>
    <x v="3"/>
    <x v="99"/>
    <n v="1"/>
  </r>
  <r>
    <x v="3"/>
    <x v="100"/>
    <n v="1"/>
  </r>
  <r>
    <x v="3"/>
    <x v="101"/>
    <n v="1"/>
  </r>
  <r>
    <x v="3"/>
    <x v="102"/>
    <n v="1"/>
  </r>
  <r>
    <x v="3"/>
    <x v="103"/>
    <n v="1"/>
  </r>
  <r>
    <x v="3"/>
    <x v="79"/>
    <n v="1"/>
  </r>
  <r>
    <x v="3"/>
    <x v="96"/>
    <n v="1"/>
  </r>
  <r>
    <x v="3"/>
    <x v="104"/>
    <n v="1"/>
  </r>
  <r>
    <x v="3"/>
    <x v="47"/>
    <n v="1"/>
  </r>
  <r>
    <x v="3"/>
    <x v="105"/>
    <n v="1"/>
  </r>
  <r>
    <x v="3"/>
    <x v="106"/>
    <n v="1"/>
  </r>
  <r>
    <x v="3"/>
    <x v="107"/>
    <n v="1"/>
  </r>
  <r>
    <x v="3"/>
    <x v="108"/>
    <n v="1"/>
  </r>
  <r>
    <x v="3"/>
    <x v="109"/>
    <n v="1"/>
  </r>
  <r>
    <x v="3"/>
    <x v="48"/>
    <n v="1"/>
  </r>
  <r>
    <x v="4"/>
    <x v="37"/>
    <n v="1"/>
  </r>
  <r>
    <x v="4"/>
    <x v="110"/>
    <n v="1"/>
  </r>
  <r>
    <x v="4"/>
    <x v="111"/>
    <n v="1"/>
  </r>
  <r>
    <x v="4"/>
    <x v="89"/>
    <n v="1"/>
  </r>
  <r>
    <x v="4"/>
    <x v="112"/>
    <n v="1"/>
  </r>
  <r>
    <x v="4"/>
    <x v="113"/>
    <n v="1"/>
  </r>
  <r>
    <x v="4"/>
    <x v="114"/>
    <n v="1"/>
  </r>
  <r>
    <x v="5"/>
    <x v="0"/>
    <n v="1"/>
  </r>
  <r>
    <x v="5"/>
    <x v="115"/>
    <n v="1"/>
  </r>
  <r>
    <x v="5"/>
    <x v="116"/>
    <n v="1"/>
  </r>
  <r>
    <x v="5"/>
    <x v="117"/>
    <n v="1"/>
  </r>
  <r>
    <x v="5"/>
    <x v="118"/>
    <n v="1"/>
  </r>
  <r>
    <x v="5"/>
    <x v="119"/>
    <n v="1"/>
  </r>
  <r>
    <x v="5"/>
    <x v="120"/>
    <n v="1"/>
  </r>
  <r>
    <x v="5"/>
    <x v="121"/>
    <n v="1"/>
  </r>
  <r>
    <x v="5"/>
    <x v="122"/>
    <n v="1"/>
  </r>
  <r>
    <x v="5"/>
    <x v="123"/>
    <n v="1"/>
  </r>
  <r>
    <x v="5"/>
    <x v="124"/>
    <n v="1"/>
  </r>
  <r>
    <x v="5"/>
    <x v="125"/>
    <n v="1"/>
  </r>
  <r>
    <x v="5"/>
    <x v="126"/>
    <n v="1"/>
  </r>
  <r>
    <x v="5"/>
    <x v="127"/>
    <n v="1"/>
  </r>
  <r>
    <x v="5"/>
    <x v="128"/>
    <n v="1"/>
  </r>
  <r>
    <x v="5"/>
    <x v="129"/>
    <n v="1"/>
  </r>
  <r>
    <x v="5"/>
    <x v="130"/>
    <n v="1"/>
  </r>
  <r>
    <x v="5"/>
    <x v="131"/>
    <n v="1"/>
  </r>
  <r>
    <x v="5"/>
    <x v="132"/>
    <n v="1"/>
  </r>
  <r>
    <x v="5"/>
    <x v="133"/>
    <n v="1"/>
  </r>
  <r>
    <x v="5"/>
    <x v="134"/>
    <n v="1"/>
  </r>
  <r>
    <x v="5"/>
    <x v="135"/>
    <n v="1"/>
  </r>
  <r>
    <x v="5"/>
    <x v="136"/>
    <n v="1"/>
  </r>
  <r>
    <x v="5"/>
    <x v="137"/>
    <n v="1"/>
  </r>
  <r>
    <x v="5"/>
    <x v="138"/>
    <n v="1"/>
  </r>
  <r>
    <x v="5"/>
    <x v="139"/>
    <n v="1"/>
  </r>
  <r>
    <x v="5"/>
    <x v="140"/>
    <n v="1"/>
  </r>
  <r>
    <x v="5"/>
    <x v="141"/>
    <n v="1"/>
  </r>
  <r>
    <x v="5"/>
    <x v="142"/>
    <n v="1"/>
  </r>
  <r>
    <x v="5"/>
    <x v="143"/>
    <n v="1"/>
  </r>
  <r>
    <x v="5"/>
    <x v="144"/>
    <n v="1"/>
  </r>
  <r>
    <x v="5"/>
    <x v="145"/>
    <n v="1"/>
  </r>
  <r>
    <x v="5"/>
    <x v="146"/>
    <n v="1"/>
  </r>
  <r>
    <x v="5"/>
    <x v="147"/>
    <n v="1"/>
  </r>
  <r>
    <x v="5"/>
    <x v="138"/>
    <n v="1"/>
  </r>
  <r>
    <x v="5"/>
    <x v="148"/>
    <n v="1"/>
  </r>
  <r>
    <x v="5"/>
    <x v="149"/>
    <n v="1"/>
  </r>
  <r>
    <x v="5"/>
    <x v="1"/>
    <n v="1"/>
  </r>
  <r>
    <x v="5"/>
    <x v="150"/>
    <n v="1"/>
  </r>
  <r>
    <x v="5"/>
    <x v="151"/>
    <n v="1"/>
  </r>
  <r>
    <x v="5"/>
    <x v="152"/>
    <n v="1"/>
  </r>
  <r>
    <x v="5"/>
    <x v="153"/>
    <n v="1"/>
  </r>
  <r>
    <x v="5"/>
    <x v="0"/>
    <n v="1"/>
  </r>
  <r>
    <x v="5"/>
    <x v="154"/>
    <n v="1"/>
  </r>
  <r>
    <x v="5"/>
    <x v="155"/>
    <n v="1"/>
  </r>
  <r>
    <x v="5"/>
    <x v="116"/>
    <n v="1"/>
  </r>
  <r>
    <x v="6"/>
    <x v="0"/>
    <n v="1"/>
  </r>
  <r>
    <x v="6"/>
    <x v="156"/>
    <n v="1"/>
  </r>
  <r>
    <x v="6"/>
    <x v="157"/>
    <n v="1"/>
  </r>
  <r>
    <x v="6"/>
    <x v="158"/>
    <n v="1"/>
  </r>
  <r>
    <x v="6"/>
    <x v="159"/>
    <n v="1"/>
  </r>
  <r>
    <x v="6"/>
    <x v="160"/>
    <n v="1"/>
  </r>
  <r>
    <x v="6"/>
    <x v="161"/>
    <n v="1"/>
  </r>
  <r>
    <x v="6"/>
    <x v="162"/>
    <n v="1"/>
  </r>
  <r>
    <x v="6"/>
    <x v="163"/>
    <n v="1"/>
  </r>
  <r>
    <x v="6"/>
    <x v="164"/>
    <n v="1"/>
  </r>
  <r>
    <x v="6"/>
    <x v="165"/>
    <n v="1"/>
  </r>
  <r>
    <x v="6"/>
    <x v="166"/>
    <n v="1"/>
  </r>
  <r>
    <x v="6"/>
    <x v="167"/>
    <n v="1"/>
  </r>
  <r>
    <x v="6"/>
    <x v="126"/>
    <n v="1"/>
  </r>
  <r>
    <x v="6"/>
    <x v="127"/>
    <n v="1"/>
  </r>
  <r>
    <x v="6"/>
    <x v="168"/>
    <n v="1"/>
  </r>
  <r>
    <x v="6"/>
    <x v="169"/>
    <n v="1"/>
  </r>
  <r>
    <x v="6"/>
    <x v="170"/>
    <n v="1"/>
  </r>
  <r>
    <x v="6"/>
    <x v="171"/>
    <n v="1"/>
  </r>
  <r>
    <x v="6"/>
    <x v="172"/>
    <n v="1"/>
  </r>
  <r>
    <x v="6"/>
    <x v="124"/>
    <n v="1"/>
  </r>
  <r>
    <x v="6"/>
    <x v="161"/>
    <n v="1"/>
  </r>
  <r>
    <x v="6"/>
    <x v="173"/>
    <n v="1"/>
  </r>
  <r>
    <x v="6"/>
    <x v="89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73" firstHeaderRow="1" firstDataRow="1" firstDataCol="1"/>
  <pivotFields count="1">
    <pivotField axis="axisRow" showAll="0">
      <items count="170">
        <item x="75"/>
        <item x="143"/>
        <item x="119"/>
        <item x="49"/>
        <item x="121"/>
        <item x="11"/>
        <item x="132"/>
        <item x="168"/>
        <item x="65"/>
        <item x="8"/>
        <item x="77"/>
        <item x="89"/>
        <item x="117"/>
        <item x="56"/>
        <item x="105"/>
        <item x="98"/>
        <item x="128"/>
        <item x="138"/>
        <item x="0"/>
        <item x="51"/>
        <item x="96"/>
        <item x="18"/>
        <item x="27"/>
        <item x="6"/>
        <item x="7"/>
        <item x="15"/>
        <item x="146"/>
        <item x="111"/>
        <item x="68"/>
        <item x="66"/>
        <item x="63"/>
        <item x="10"/>
        <item x="31"/>
        <item x="110"/>
        <item x="86"/>
        <item x="150"/>
        <item x="153"/>
        <item x="54"/>
        <item x="107"/>
        <item x="29"/>
        <item x="130"/>
        <item x="70"/>
        <item x="79"/>
        <item x="99"/>
        <item x="115"/>
        <item x="16"/>
        <item x="102"/>
        <item x="158"/>
        <item x="25"/>
        <item x="52"/>
        <item x="161"/>
        <item x="32"/>
        <item x="35"/>
        <item x="167"/>
        <item x="44"/>
        <item x="78"/>
        <item x="80"/>
        <item x="95"/>
        <item x="145"/>
        <item x="152"/>
        <item x="71"/>
        <item x="3"/>
        <item x="1"/>
        <item x="4"/>
        <item x="164"/>
        <item x="112"/>
        <item x="106"/>
        <item x="125"/>
        <item x="5"/>
        <item x="30"/>
        <item x="141"/>
        <item x="131"/>
        <item x="126"/>
        <item x="149"/>
        <item x="97"/>
        <item x="108"/>
        <item x="47"/>
        <item x="135"/>
        <item x="38"/>
        <item x="140"/>
        <item x="12"/>
        <item x="40"/>
        <item x="104"/>
        <item x="17"/>
        <item x="62"/>
        <item x="103"/>
        <item x="37"/>
        <item x="13"/>
        <item x="2"/>
        <item x="34"/>
        <item x="36"/>
        <item x="26"/>
        <item x="42"/>
        <item x="120"/>
        <item x="20"/>
        <item x="100"/>
        <item x="74"/>
        <item x="91"/>
        <item x="69"/>
        <item x="157"/>
        <item x="101"/>
        <item x="59"/>
        <item x="116"/>
        <item x="28"/>
        <item x="124"/>
        <item x="94"/>
        <item x="22"/>
        <item x="23"/>
        <item x="123"/>
        <item x="55"/>
        <item x="137"/>
        <item x="88"/>
        <item x="19"/>
        <item x="109"/>
        <item x="46"/>
        <item x="72"/>
        <item x="142"/>
        <item x="60"/>
        <item x="147"/>
        <item x="136"/>
        <item x="129"/>
        <item x="134"/>
        <item x="9"/>
        <item x="114"/>
        <item x="73"/>
        <item x="58"/>
        <item x="48"/>
        <item x="33"/>
        <item x="93"/>
        <item x="67"/>
        <item x="148"/>
        <item x="166"/>
        <item x="144"/>
        <item x="50"/>
        <item x="57"/>
        <item x="165"/>
        <item x="139"/>
        <item x="61"/>
        <item x="21"/>
        <item x="76"/>
        <item x="43"/>
        <item x="163"/>
        <item x="87"/>
        <item x="92"/>
        <item x="160"/>
        <item x="85"/>
        <item x="83"/>
        <item x="127"/>
        <item x="82"/>
        <item x="159"/>
        <item x="24"/>
        <item x="151"/>
        <item x="162"/>
        <item x="53"/>
        <item x="156"/>
        <item x="64"/>
        <item x="41"/>
        <item x="84"/>
        <item x="90"/>
        <item x="155"/>
        <item x="118"/>
        <item x="154"/>
        <item x="113"/>
        <item x="133"/>
        <item x="45"/>
        <item x="39"/>
        <item x="122"/>
        <item x="14"/>
        <item x="81"/>
        <item t="default"/>
      </items>
    </pivotField>
  </pivotFields>
  <rowFields count="1">
    <field x="0"/>
  </rowFields>
  <rowItems count="1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compact="0" compactData="0" gridDropZones="1" multipleFieldFilters="0">
  <location ref="A3:B12" firstHeaderRow="2" firstDataRow="2" firstDataCol="1"/>
  <pivotFields count="2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>
      <items count="175">
        <item x="75"/>
        <item x="148"/>
        <item x="124"/>
        <item x="49"/>
        <item x="126"/>
        <item x="11"/>
        <item x="137"/>
        <item x="173"/>
        <item x="65"/>
        <item x="8"/>
        <item x="77"/>
        <item x="89"/>
        <item x="122"/>
        <item x="56"/>
        <item x="110"/>
        <item x="98"/>
        <item x="133"/>
        <item x="143"/>
        <item x="0"/>
        <item x="51"/>
        <item x="96"/>
        <item x="18"/>
        <item x="27"/>
        <item x="6"/>
        <item x="7"/>
        <item x="15"/>
        <item x="151"/>
        <item x="116"/>
        <item x="68"/>
        <item x="66"/>
        <item x="63"/>
        <item x="10"/>
        <item x="31"/>
        <item x="115"/>
        <item x="86"/>
        <item x="155"/>
        <item x="158"/>
        <item x="54"/>
        <item x="112"/>
        <item x="29"/>
        <item x="135"/>
        <item x="70"/>
        <item x="79"/>
        <item x="99"/>
        <item x="120"/>
        <item x="16"/>
        <item x="102"/>
        <item x="163"/>
        <item x="25"/>
        <item x="52"/>
        <item x="166"/>
        <item x="32"/>
        <item x="35"/>
        <item x="108"/>
        <item x="172"/>
        <item x="44"/>
        <item x="78"/>
        <item x="80"/>
        <item x="95"/>
        <item x="150"/>
        <item x="157"/>
        <item x="71"/>
        <item x="3"/>
        <item x="1"/>
        <item x="4"/>
        <item x="169"/>
        <item x="117"/>
        <item x="111"/>
        <item x="130"/>
        <item x="5"/>
        <item x="30"/>
        <item x="146"/>
        <item x="136"/>
        <item x="131"/>
        <item x="154"/>
        <item x="107"/>
        <item x="105"/>
        <item x="97"/>
        <item x="109"/>
        <item x="113"/>
        <item x="47"/>
        <item x="140"/>
        <item x="38"/>
        <item x="145"/>
        <item x="12"/>
        <item x="40"/>
        <item x="104"/>
        <item x="17"/>
        <item x="62"/>
        <item x="103"/>
        <item x="37"/>
        <item x="13"/>
        <item x="2"/>
        <item x="34"/>
        <item x="36"/>
        <item x="26"/>
        <item x="42"/>
        <item x="125"/>
        <item x="20"/>
        <item x="100"/>
        <item x="74"/>
        <item x="91"/>
        <item x="69"/>
        <item x="162"/>
        <item x="101"/>
        <item x="59"/>
        <item x="121"/>
        <item x="28"/>
        <item x="129"/>
        <item x="94"/>
        <item x="22"/>
        <item x="23"/>
        <item x="128"/>
        <item x="55"/>
        <item x="142"/>
        <item x="88"/>
        <item x="19"/>
        <item x="114"/>
        <item x="46"/>
        <item x="72"/>
        <item x="147"/>
        <item x="60"/>
        <item x="152"/>
        <item x="141"/>
        <item x="134"/>
        <item x="139"/>
        <item x="9"/>
        <item x="119"/>
        <item x="73"/>
        <item x="58"/>
        <item x="106"/>
        <item x="48"/>
        <item x="33"/>
        <item x="93"/>
        <item x="67"/>
        <item x="153"/>
        <item x="171"/>
        <item x="149"/>
        <item x="50"/>
        <item x="57"/>
        <item x="170"/>
        <item x="144"/>
        <item x="61"/>
        <item x="21"/>
        <item x="76"/>
        <item x="43"/>
        <item x="168"/>
        <item x="87"/>
        <item x="92"/>
        <item x="165"/>
        <item x="85"/>
        <item x="83"/>
        <item x="132"/>
        <item x="82"/>
        <item x="164"/>
        <item x="24"/>
        <item x="156"/>
        <item x="167"/>
        <item x="53"/>
        <item x="161"/>
        <item x="64"/>
        <item x="41"/>
        <item x="84"/>
        <item x="90"/>
        <item x="160"/>
        <item x="123"/>
        <item x="159"/>
        <item x="118"/>
        <item x="138"/>
        <item x="45"/>
        <item x="39"/>
        <item x="127"/>
        <item x="14"/>
        <item x="81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Nodos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 dinámica3" cacheId="2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4" indent="0" compact="0" compactData="0" gridDropZones="1" multipleFieldFilters="0">
  <location ref="A3:H178" firstHeaderRow="1" firstDataRow="2" firstDataCol="1"/>
  <pivotFields count="3">
    <pivotField axis="axisCol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 sortType="descending">
      <items count="175">
        <item x="75"/>
        <item x="148"/>
        <item x="124"/>
        <item x="49"/>
        <item x="126"/>
        <item x="11"/>
        <item x="137"/>
        <item x="173"/>
        <item x="65"/>
        <item x="8"/>
        <item x="77"/>
        <item x="89"/>
        <item x="122"/>
        <item x="56"/>
        <item x="110"/>
        <item x="98"/>
        <item x="133"/>
        <item x="143"/>
        <item x="0"/>
        <item x="51"/>
        <item x="96"/>
        <item x="18"/>
        <item x="27"/>
        <item x="6"/>
        <item x="7"/>
        <item x="15"/>
        <item x="151"/>
        <item x="116"/>
        <item x="68"/>
        <item x="66"/>
        <item x="63"/>
        <item x="10"/>
        <item x="31"/>
        <item x="115"/>
        <item x="86"/>
        <item x="155"/>
        <item x="158"/>
        <item x="54"/>
        <item x="112"/>
        <item x="29"/>
        <item x="135"/>
        <item x="70"/>
        <item x="79"/>
        <item x="99"/>
        <item x="120"/>
        <item x="16"/>
        <item x="102"/>
        <item x="163"/>
        <item x="25"/>
        <item x="52"/>
        <item x="166"/>
        <item x="32"/>
        <item x="35"/>
        <item x="108"/>
        <item x="172"/>
        <item x="44"/>
        <item x="78"/>
        <item x="80"/>
        <item x="95"/>
        <item x="150"/>
        <item x="157"/>
        <item x="71"/>
        <item x="3"/>
        <item x="1"/>
        <item x="4"/>
        <item x="169"/>
        <item x="117"/>
        <item x="111"/>
        <item x="130"/>
        <item x="5"/>
        <item x="30"/>
        <item x="146"/>
        <item x="136"/>
        <item x="131"/>
        <item x="154"/>
        <item x="107"/>
        <item x="105"/>
        <item x="97"/>
        <item x="109"/>
        <item x="113"/>
        <item x="47"/>
        <item x="140"/>
        <item x="38"/>
        <item x="145"/>
        <item x="12"/>
        <item x="40"/>
        <item x="104"/>
        <item x="17"/>
        <item x="62"/>
        <item x="103"/>
        <item x="37"/>
        <item x="13"/>
        <item x="2"/>
        <item x="34"/>
        <item x="36"/>
        <item x="26"/>
        <item x="42"/>
        <item x="125"/>
        <item x="20"/>
        <item x="100"/>
        <item x="74"/>
        <item x="91"/>
        <item x="69"/>
        <item x="162"/>
        <item x="101"/>
        <item x="59"/>
        <item x="121"/>
        <item x="28"/>
        <item x="129"/>
        <item x="94"/>
        <item x="22"/>
        <item x="23"/>
        <item x="128"/>
        <item x="55"/>
        <item x="142"/>
        <item x="88"/>
        <item x="19"/>
        <item x="114"/>
        <item x="46"/>
        <item x="72"/>
        <item x="147"/>
        <item x="60"/>
        <item x="152"/>
        <item x="141"/>
        <item x="134"/>
        <item x="139"/>
        <item x="9"/>
        <item x="119"/>
        <item x="73"/>
        <item x="58"/>
        <item x="106"/>
        <item x="48"/>
        <item x="33"/>
        <item x="93"/>
        <item x="67"/>
        <item x="153"/>
        <item x="171"/>
        <item x="149"/>
        <item x="50"/>
        <item x="57"/>
        <item x="170"/>
        <item x="144"/>
        <item x="61"/>
        <item x="21"/>
        <item x="76"/>
        <item x="43"/>
        <item x="168"/>
        <item x="87"/>
        <item x="92"/>
        <item x="165"/>
        <item x="85"/>
        <item x="83"/>
        <item x="132"/>
        <item x="82"/>
        <item x="164"/>
        <item x="24"/>
        <item x="156"/>
        <item x="167"/>
        <item x="53"/>
        <item x="161"/>
        <item x="64"/>
        <item x="41"/>
        <item x="84"/>
        <item x="90"/>
        <item x="160"/>
        <item x="123"/>
        <item x="159"/>
        <item x="118"/>
        <item x="138"/>
        <item x="45"/>
        <item x="39"/>
        <item x="127"/>
        <item x="14"/>
        <item x="8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outline="0" showAll="0" defaultSubtotal="0"/>
  </pivotFields>
  <rowFields count="1">
    <field x="1"/>
  </rowFields>
  <rowItems count="174">
    <i>
      <x v="18"/>
    </i>
    <i>
      <x v="90"/>
    </i>
    <i>
      <x v="87"/>
    </i>
    <i>
      <x v="21"/>
    </i>
    <i>
      <x v="3"/>
    </i>
    <i>
      <x v="11"/>
    </i>
    <i>
      <x v="25"/>
    </i>
    <i>
      <x v="4"/>
    </i>
    <i>
      <x v="2"/>
    </i>
    <i>
      <x v="169"/>
    </i>
    <i>
      <x v="20"/>
    </i>
    <i>
      <x v="91"/>
    </i>
    <i>
      <x v="5"/>
    </i>
    <i>
      <x v="80"/>
    </i>
    <i>
      <x v="107"/>
    </i>
    <i>
      <x v="171"/>
    </i>
    <i>
      <x v="110"/>
    </i>
    <i>
      <x v="13"/>
    </i>
    <i>
      <x v="131"/>
    </i>
    <i>
      <x v="95"/>
    </i>
    <i>
      <x v="145"/>
    </i>
    <i>
      <x v="159"/>
    </i>
    <i>
      <x v="111"/>
    </i>
    <i>
      <x v="27"/>
    </i>
    <i>
      <x v="143"/>
    </i>
    <i>
      <x v="42"/>
    </i>
    <i>
      <x v="155"/>
    </i>
    <i>
      <x v="48"/>
    </i>
    <i>
      <x v="63"/>
    </i>
    <i>
      <x v="168"/>
    </i>
    <i>
      <x v="157"/>
    </i>
    <i>
      <x v="125"/>
    </i>
    <i>
      <x v="109"/>
    </i>
    <i>
      <x v="31"/>
    </i>
    <i>
      <x v="141"/>
    </i>
    <i>
      <x v="32"/>
    </i>
    <i>
      <x v="101"/>
    </i>
    <i>
      <x v="33"/>
    </i>
    <i>
      <x v="117"/>
    </i>
    <i>
      <x v="34"/>
    </i>
    <i>
      <x v="133"/>
    </i>
    <i>
      <x v="35"/>
    </i>
    <i>
      <x v="149"/>
    </i>
    <i>
      <x v="36"/>
    </i>
    <i>
      <x v="165"/>
    </i>
    <i>
      <x v="37"/>
    </i>
    <i>
      <x v="105"/>
    </i>
    <i>
      <x v="38"/>
    </i>
    <i>
      <x v="113"/>
    </i>
    <i>
      <x v="39"/>
    </i>
    <i>
      <x v="121"/>
    </i>
    <i>
      <x v="40"/>
    </i>
    <i>
      <x v="129"/>
    </i>
    <i>
      <x v="41"/>
    </i>
    <i>
      <x v="137"/>
    </i>
    <i>
      <x v="12"/>
    </i>
    <i>
      <x v="1"/>
    </i>
    <i>
      <x v="43"/>
    </i>
    <i>
      <x v="153"/>
    </i>
    <i>
      <x v="44"/>
    </i>
    <i>
      <x v="161"/>
    </i>
    <i>
      <x v="45"/>
    </i>
    <i>
      <x v="99"/>
    </i>
    <i>
      <x v="46"/>
    </i>
    <i>
      <x v="103"/>
    </i>
    <i>
      <x v="47"/>
    </i>
    <i>
      <x v="22"/>
    </i>
    <i>
      <x v="6"/>
    </i>
    <i>
      <x v="24"/>
    </i>
    <i>
      <x v="49"/>
    </i>
    <i>
      <x v="115"/>
    </i>
    <i>
      <x v="50"/>
    </i>
    <i>
      <x v="119"/>
    </i>
    <i>
      <x v="51"/>
    </i>
    <i>
      <x v="123"/>
    </i>
    <i>
      <x v="52"/>
    </i>
    <i>
      <x v="127"/>
    </i>
    <i>
      <x v="53"/>
    </i>
    <i>
      <x v="10"/>
    </i>
    <i>
      <x v="54"/>
    </i>
    <i>
      <x v="135"/>
    </i>
    <i>
      <x v="55"/>
    </i>
    <i>
      <x v="139"/>
    </i>
    <i>
      <x v="56"/>
    </i>
    <i>
      <x v="26"/>
    </i>
    <i>
      <x v="57"/>
    </i>
    <i>
      <x v="147"/>
    </i>
    <i>
      <x v="58"/>
    </i>
    <i>
      <x v="151"/>
    </i>
    <i>
      <x v="59"/>
    </i>
    <i>
      <x v="28"/>
    </i>
    <i>
      <x v="60"/>
    </i>
    <i>
      <x v="29"/>
    </i>
    <i>
      <x v="61"/>
    </i>
    <i>
      <x v="163"/>
    </i>
    <i>
      <x v="62"/>
    </i>
    <i>
      <x v="30"/>
    </i>
    <i>
      <x v="14"/>
    </i>
    <i>
      <x v="100"/>
    </i>
    <i>
      <x v="64"/>
    </i>
    <i>
      <x v="102"/>
    </i>
    <i>
      <x v="65"/>
    </i>
    <i>
      <x v="104"/>
    </i>
    <i>
      <x v="66"/>
    </i>
    <i>
      <x v="106"/>
    </i>
    <i>
      <x v="67"/>
    </i>
    <i>
      <x v="108"/>
    </i>
    <i>
      <x v="68"/>
    </i>
    <i>
      <x v="23"/>
    </i>
    <i>
      <x v="69"/>
    </i>
    <i>
      <x v="112"/>
    </i>
    <i>
      <x v="70"/>
    </i>
    <i>
      <x v="114"/>
    </i>
    <i>
      <x v="71"/>
    </i>
    <i>
      <x v="116"/>
    </i>
    <i>
      <x v="72"/>
    </i>
    <i>
      <x v="118"/>
    </i>
    <i>
      <x v="73"/>
    </i>
    <i>
      <x v="120"/>
    </i>
    <i>
      <x v="74"/>
    </i>
    <i>
      <x v="122"/>
    </i>
    <i>
      <x v="75"/>
    </i>
    <i>
      <x v="124"/>
    </i>
    <i>
      <x v="76"/>
    </i>
    <i>
      <x v="126"/>
    </i>
    <i>
      <x v="77"/>
    </i>
    <i>
      <x v="128"/>
    </i>
    <i>
      <x v="78"/>
    </i>
    <i>
      <x v="130"/>
    </i>
    <i>
      <x v="79"/>
    </i>
    <i>
      <x v="132"/>
    </i>
    <i>
      <x v="15"/>
    </i>
    <i>
      <x v="134"/>
    </i>
    <i>
      <x v="81"/>
    </i>
    <i>
      <x v="136"/>
    </i>
    <i>
      <x v="82"/>
    </i>
    <i>
      <x v="138"/>
    </i>
    <i>
      <x v="167"/>
    </i>
    <i>
      <x v="140"/>
    </i>
    <i>
      <x v="16"/>
    </i>
    <i>
      <x v="142"/>
    </i>
    <i>
      <x v="17"/>
    </i>
    <i>
      <x v="144"/>
    </i>
    <i>
      <x v="173"/>
    </i>
    <i>
      <x v="146"/>
    </i>
    <i>
      <x v="7"/>
    </i>
    <i>
      <x v="148"/>
    </i>
    <i>
      <x v="88"/>
    </i>
    <i>
      <x v="150"/>
    </i>
    <i>
      <x v="89"/>
    </i>
    <i>
      <x v="152"/>
    </i>
    <i>
      <x v="19"/>
    </i>
    <i>
      <x v="154"/>
    </i>
    <i>
      <x v="8"/>
    </i>
    <i>
      <x v="156"/>
    </i>
    <i>
      <x v="92"/>
    </i>
    <i>
      <x v="158"/>
    </i>
    <i>
      <x v="93"/>
    </i>
    <i>
      <x v="160"/>
    </i>
    <i>
      <x v="94"/>
    </i>
    <i>
      <x v="162"/>
    </i>
    <i>
      <x v="9"/>
    </i>
    <i>
      <x v="164"/>
    </i>
    <i>
      <x v="96"/>
    </i>
    <i>
      <x v="166"/>
    </i>
    <i>
      <x v="97"/>
    </i>
    <i>
      <x v="98"/>
    </i>
    <i>
      <x v="83"/>
    </i>
    <i>
      <x v="170"/>
    </i>
    <i>
      <x v="84"/>
    </i>
    <i>
      <x v="172"/>
    </i>
    <i>
      <x v="85"/>
    </i>
    <i>
      <x/>
    </i>
    <i>
      <x v="86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name="Cuenta de Cuenta" fld="2" subtotal="countNums" baseField="1" baseItem="18"/>
  </dataField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217"/>
  <sheetViews>
    <sheetView workbookViewId="0">
      <selection sqref="A1:XFD1"/>
    </sheetView>
  </sheetViews>
  <sheetFormatPr baseColWidth="10" defaultRowHeight="15" x14ac:dyDescent="0.25"/>
  <sheetData>
    <row r="1" spans="1:3" x14ac:dyDescent="0.25">
      <c r="A1" t="s">
        <v>172</v>
      </c>
      <c r="B1" t="s">
        <v>169</v>
      </c>
      <c r="C1" t="s">
        <v>185</v>
      </c>
    </row>
    <row r="2" spans="1:3" x14ac:dyDescent="0.25">
      <c r="A2">
        <v>1</v>
      </c>
      <c r="B2" t="s">
        <v>0</v>
      </c>
      <c r="C2">
        <v>1</v>
      </c>
    </row>
    <row r="3" spans="1:3" hidden="1" x14ac:dyDescent="0.25">
      <c r="A3">
        <v>1</v>
      </c>
      <c r="B3" t="s">
        <v>1</v>
      </c>
      <c r="C3">
        <v>1</v>
      </c>
    </row>
    <row r="4" spans="1:3" hidden="1" x14ac:dyDescent="0.25">
      <c r="A4">
        <v>1</v>
      </c>
      <c r="B4" t="s">
        <v>2</v>
      </c>
      <c r="C4">
        <v>1</v>
      </c>
    </row>
    <row r="5" spans="1:3" hidden="1" x14ac:dyDescent="0.25">
      <c r="A5">
        <v>1</v>
      </c>
      <c r="B5" t="s">
        <v>3</v>
      </c>
      <c r="C5">
        <v>1</v>
      </c>
    </row>
    <row r="6" spans="1:3" hidden="1" x14ac:dyDescent="0.25">
      <c r="A6">
        <v>1</v>
      </c>
      <c r="B6" t="s">
        <v>4</v>
      </c>
      <c r="C6">
        <v>1</v>
      </c>
    </row>
    <row r="7" spans="1:3" hidden="1" x14ac:dyDescent="0.25">
      <c r="A7">
        <v>1</v>
      </c>
      <c r="B7" t="s">
        <v>5</v>
      </c>
      <c r="C7">
        <v>1</v>
      </c>
    </row>
    <row r="8" spans="1:3" hidden="1" x14ac:dyDescent="0.25">
      <c r="A8">
        <v>1</v>
      </c>
      <c r="B8" t="s">
        <v>6</v>
      </c>
      <c r="C8">
        <v>1</v>
      </c>
    </row>
    <row r="9" spans="1:3" hidden="1" x14ac:dyDescent="0.25">
      <c r="A9">
        <v>1</v>
      </c>
      <c r="B9" t="s">
        <v>7</v>
      </c>
      <c r="C9">
        <v>1</v>
      </c>
    </row>
    <row r="10" spans="1:3" hidden="1" x14ac:dyDescent="0.25">
      <c r="A10">
        <v>1</v>
      </c>
      <c r="B10" t="s">
        <v>8</v>
      </c>
      <c r="C10">
        <v>1</v>
      </c>
    </row>
    <row r="11" spans="1:3" hidden="1" x14ac:dyDescent="0.25">
      <c r="A11">
        <v>1</v>
      </c>
      <c r="B11" t="s">
        <v>9</v>
      </c>
      <c r="C11">
        <v>1</v>
      </c>
    </row>
    <row r="12" spans="1:3" hidden="1" x14ac:dyDescent="0.25">
      <c r="A12">
        <v>1</v>
      </c>
      <c r="B12" t="s">
        <v>10</v>
      </c>
      <c r="C12">
        <v>1</v>
      </c>
    </row>
    <row r="13" spans="1:3" hidden="1" x14ac:dyDescent="0.25">
      <c r="A13">
        <v>1</v>
      </c>
      <c r="B13" t="s">
        <v>11</v>
      </c>
      <c r="C13">
        <v>1</v>
      </c>
    </row>
    <row r="14" spans="1:3" hidden="1" x14ac:dyDescent="0.25">
      <c r="A14">
        <v>1</v>
      </c>
      <c r="B14" t="s">
        <v>12</v>
      </c>
      <c r="C14">
        <v>1</v>
      </c>
    </row>
    <row r="15" spans="1:3" hidden="1" x14ac:dyDescent="0.25">
      <c r="A15">
        <v>1</v>
      </c>
      <c r="B15" t="s">
        <v>13</v>
      </c>
      <c r="C15">
        <v>1</v>
      </c>
    </row>
    <row r="16" spans="1:3" hidden="1" x14ac:dyDescent="0.25">
      <c r="A16">
        <v>1</v>
      </c>
      <c r="B16" t="s">
        <v>14</v>
      </c>
      <c r="C16">
        <v>1</v>
      </c>
    </row>
    <row r="17" spans="1:3" hidden="1" x14ac:dyDescent="0.25">
      <c r="A17">
        <v>1</v>
      </c>
      <c r="B17" t="s">
        <v>15</v>
      </c>
      <c r="C17">
        <v>1</v>
      </c>
    </row>
    <row r="18" spans="1:3" hidden="1" x14ac:dyDescent="0.25">
      <c r="A18">
        <v>1</v>
      </c>
      <c r="B18" t="s">
        <v>16</v>
      </c>
      <c r="C18">
        <v>1</v>
      </c>
    </row>
    <row r="19" spans="1:3" hidden="1" x14ac:dyDescent="0.25">
      <c r="A19">
        <v>1</v>
      </c>
      <c r="B19" t="s">
        <v>17</v>
      </c>
      <c r="C19">
        <v>1</v>
      </c>
    </row>
    <row r="20" spans="1:3" hidden="1" x14ac:dyDescent="0.25">
      <c r="A20">
        <v>1</v>
      </c>
      <c r="B20" t="s">
        <v>18</v>
      </c>
      <c r="C20">
        <v>1</v>
      </c>
    </row>
    <row r="21" spans="1:3" hidden="1" x14ac:dyDescent="0.25">
      <c r="A21">
        <v>1</v>
      </c>
      <c r="B21" t="s">
        <v>13</v>
      </c>
      <c r="C21">
        <v>1</v>
      </c>
    </row>
    <row r="22" spans="1:3" hidden="1" x14ac:dyDescent="0.25">
      <c r="A22">
        <v>1</v>
      </c>
      <c r="B22" t="s">
        <v>19</v>
      </c>
      <c r="C22">
        <v>1</v>
      </c>
    </row>
    <row r="23" spans="1:3" hidden="1" x14ac:dyDescent="0.25">
      <c r="A23">
        <v>1</v>
      </c>
      <c r="B23" t="s">
        <v>17</v>
      </c>
      <c r="C23">
        <v>1</v>
      </c>
    </row>
    <row r="24" spans="1:3" hidden="1" x14ac:dyDescent="0.25">
      <c r="A24">
        <v>1</v>
      </c>
      <c r="B24" t="s">
        <v>18</v>
      </c>
      <c r="C24">
        <v>1</v>
      </c>
    </row>
    <row r="25" spans="1:3" hidden="1" x14ac:dyDescent="0.25">
      <c r="A25">
        <v>1</v>
      </c>
      <c r="B25" t="s">
        <v>20</v>
      </c>
      <c r="C25">
        <v>1</v>
      </c>
    </row>
    <row r="26" spans="1:3" hidden="1" x14ac:dyDescent="0.25">
      <c r="A26">
        <v>1</v>
      </c>
      <c r="B26" t="s">
        <v>17</v>
      </c>
      <c r="C26">
        <v>1</v>
      </c>
    </row>
    <row r="27" spans="1:3" hidden="1" x14ac:dyDescent="0.25">
      <c r="A27">
        <v>1</v>
      </c>
      <c r="B27" t="s">
        <v>18</v>
      </c>
      <c r="C27">
        <v>1</v>
      </c>
    </row>
    <row r="28" spans="1:3" hidden="1" x14ac:dyDescent="0.25">
      <c r="A28">
        <v>1</v>
      </c>
      <c r="B28" t="s">
        <v>15</v>
      </c>
      <c r="C28">
        <v>1</v>
      </c>
    </row>
    <row r="29" spans="1:3" hidden="1" x14ac:dyDescent="0.25">
      <c r="A29">
        <v>1</v>
      </c>
      <c r="B29" t="s">
        <v>21</v>
      </c>
      <c r="C29">
        <v>1</v>
      </c>
    </row>
    <row r="30" spans="1:3" hidden="1" x14ac:dyDescent="0.25">
      <c r="A30">
        <v>1</v>
      </c>
      <c r="B30" t="s">
        <v>22</v>
      </c>
      <c r="C30">
        <v>1</v>
      </c>
    </row>
    <row r="31" spans="1:3" hidden="1" x14ac:dyDescent="0.25">
      <c r="A31">
        <v>1</v>
      </c>
      <c r="B31" t="s">
        <v>23</v>
      </c>
      <c r="C31">
        <v>1</v>
      </c>
    </row>
    <row r="32" spans="1:3" hidden="1" x14ac:dyDescent="0.25">
      <c r="A32">
        <v>1</v>
      </c>
      <c r="B32" t="s">
        <v>24</v>
      </c>
      <c r="C32">
        <v>1</v>
      </c>
    </row>
    <row r="33" spans="1:3" hidden="1" x14ac:dyDescent="0.25">
      <c r="A33">
        <v>1</v>
      </c>
      <c r="B33" t="s">
        <v>25</v>
      </c>
      <c r="C33">
        <v>1</v>
      </c>
    </row>
    <row r="34" spans="1:3" hidden="1" x14ac:dyDescent="0.25">
      <c r="A34">
        <v>1</v>
      </c>
      <c r="B34" t="s">
        <v>26</v>
      </c>
      <c r="C34">
        <v>1</v>
      </c>
    </row>
    <row r="35" spans="1:3" hidden="1" x14ac:dyDescent="0.25">
      <c r="A35">
        <v>1</v>
      </c>
      <c r="B35" t="s">
        <v>27</v>
      </c>
      <c r="C35">
        <v>1</v>
      </c>
    </row>
    <row r="36" spans="1:3" hidden="1" x14ac:dyDescent="0.25">
      <c r="A36">
        <v>1</v>
      </c>
      <c r="B36" t="s">
        <v>28</v>
      </c>
      <c r="C36">
        <v>1</v>
      </c>
    </row>
    <row r="37" spans="1:3" hidden="1" x14ac:dyDescent="0.25">
      <c r="A37">
        <v>1</v>
      </c>
      <c r="B37" t="s">
        <v>29</v>
      </c>
      <c r="C37">
        <v>1</v>
      </c>
    </row>
    <row r="38" spans="1:3" hidden="1" x14ac:dyDescent="0.25">
      <c r="A38">
        <v>1</v>
      </c>
      <c r="B38" t="s">
        <v>30</v>
      </c>
      <c r="C38">
        <v>1</v>
      </c>
    </row>
    <row r="39" spans="1:3" hidden="1" x14ac:dyDescent="0.25">
      <c r="A39">
        <v>1</v>
      </c>
      <c r="B39" t="s">
        <v>15</v>
      </c>
      <c r="C39">
        <v>1</v>
      </c>
    </row>
    <row r="40" spans="1:3" hidden="1" x14ac:dyDescent="0.25">
      <c r="A40">
        <v>1</v>
      </c>
      <c r="B40" t="s">
        <v>21</v>
      </c>
      <c r="C40">
        <v>1</v>
      </c>
    </row>
    <row r="41" spans="1:3" hidden="1" x14ac:dyDescent="0.25">
      <c r="A41">
        <v>1</v>
      </c>
      <c r="B41" t="s">
        <v>22</v>
      </c>
      <c r="C41">
        <v>1</v>
      </c>
    </row>
    <row r="42" spans="1:3" hidden="1" x14ac:dyDescent="0.25">
      <c r="A42">
        <v>1</v>
      </c>
      <c r="B42" t="s">
        <v>23</v>
      </c>
      <c r="C42">
        <v>1</v>
      </c>
    </row>
    <row r="43" spans="1:3" hidden="1" x14ac:dyDescent="0.25">
      <c r="A43">
        <v>1</v>
      </c>
      <c r="B43" t="s">
        <v>24</v>
      </c>
      <c r="C43">
        <v>1</v>
      </c>
    </row>
    <row r="44" spans="1:3" hidden="1" x14ac:dyDescent="0.25">
      <c r="A44">
        <v>1</v>
      </c>
      <c r="B44" t="s">
        <v>25</v>
      </c>
      <c r="C44">
        <v>1</v>
      </c>
    </row>
    <row r="45" spans="1:3" hidden="1" x14ac:dyDescent="0.25">
      <c r="A45">
        <v>1</v>
      </c>
      <c r="B45" t="s">
        <v>26</v>
      </c>
      <c r="C45">
        <v>1</v>
      </c>
    </row>
    <row r="46" spans="1:3" hidden="1" x14ac:dyDescent="0.25">
      <c r="A46">
        <v>1</v>
      </c>
      <c r="B46" t="s">
        <v>31</v>
      </c>
      <c r="C46">
        <v>1</v>
      </c>
    </row>
    <row r="47" spans="1:3" hidden="1" x14ac:dyDescent="0.25">
      <c r="A47">
        <v>1</v>
      </c>
      <c r="B47" t="s">
        <v>28</v>
      </c>
      <c r="C47">
        <v>1</v>
      </c>
    </row>
    <row r="48" spans="1:3" hidden="1" x14ac:dyDescent="0.25">
      <c r="A48">
        <v>1</v>
      </c>
      <c r="B48" t="s">
        <v>32</v>
      </c>
      <c r="C48">
        <v>1</v>
      </c>
    </row>
    <row r="49" spans="1:3" hidden="1" x14ac:dyDescent="0.25">
      <c r="A49">
        <v>1</v>
      </c>
      <c r="B49" t="s">
        <v>33</v>
      </c>
      <c r="C49">
        <v>1</v>
      </c>
    </row>
    <row r="50" spans="1:3" hidden="1" x14ac:dyDescent="0.25">
      <c r="A50">
        <v>1</v>
      </c>
      <c r="B50" t="s">
        <v>34</v>
      </c>
      <c r="C50">
        <v>1</v>
      </c>
    </row>
    <row r="51" spans="1:3" hidden="1" x14ac:dyDescent="0.25">
      <c r="A51">
        <v>1</v>
      </c>
      <c r="B51" t="s">
        <v>35</v>
      </c>
      <c r="C51">
        <v>1</v>
      </c>
    </row>
    <row r="52" spans="1:3" hidden="1" x14ac:dyDescent="0.25">
      <c r="A52">
        <v>1</v>
      </c>
      <c r="B52" t="s">
        <v>36</v>
      </c>
      <c r="C52">
        <v>1</v>
      </c>
    </row>
    <row r="53" spans="1:3" hidden="1" x14ac:dyDescent="0.25">
      <c r="A53">
        <v>2</v>
      </c>
      <c r="B53" t="s">
        <v>37</v>
      </c>
      <c r="C53">
        <v>1</v>
      </c>
    </row>
    <row r="54" spans="1:3" hidden="1" x14ac:dyDescent="0.25">
      <c r="A54">
        <v>2</v>
      </c>
      <c r="B54" t="s">
        <v>38</v>
      </c>
      <c r="C54">
        <v>1</v>
      </c>
    </row>
    <row r="55" spans="1:3" hidden="1" x14ac:dyDescent="0.25">
      <c r="A55">
        <v>2</v>
      </c>
      <c r="B55" t="s">
        <v>39</v>
      </c>
      <c r="C55">
        <v>1</v>
      </c>
    </row>
    <row r="56" spans="1:3" hidden="1" x14ac:dyDescent="0.25">
      <c r="A56">
        <v>2</v>
      </c>
      <c r="B56" t="s">
        <v>40</v>
      </c>
      <c r="C56">
        <v>1</v>
      </c>
    </row>
    <row r="57" spans="1:3" hidden="1" x14ac:dyDescent="0.25">
      <c r="A57">
        <v>2</v>
      </c>
      <c r="B57" t="s">
        <v>11</v>
      </c>
      <c r="C57">
        <v>1</v>
      </c>
    </row>
    <row r="58" spans="1:3" hidden="1" x14ac:dyDescent="0.25">
      <c r="A58">
        <v>2</v>
      </c>
      <c r="B58" t="s">
        <v>37</v>
      </c>
      <c r="C58">
        <v>1</v>
      </c>
    </row>
    <row r="59" spans="1:3" hidden="1" x14ac:dyDescent="0.25">
      <c r="A59">
        <v>2</v>
      </c>
      <c r="B59" t="s">
        <v>41</v>
      </c>
      <c r="C59">
        <v>1</v>
      </c>
    </row>
    <row r="60" spans="1:3" hidden="1" x14ac:dyDescent="0.25">
      <c r="A60">
        <v>2</v>
      </c>
      <c r="B60" t="s">
        <v>37</v>
      </c>
      <c r="C60">
        <v>1</v>
      </c>
    </row>
    <row r="61" spans="1:3" hidden="1" x14ac:dyDescent="0.25">
      <c r="A61">
        <v>2</v>
      </c>
      <c r="B61" t="s">
        <v>42</v>
      </c>
      <c r="C61">
        <v>1</v>
      </c>
    </row>
    <row r="62" spans="1:3" hidden="1" x14ac:dyDescent="0.25">
      <c r="A62">
        <v>2</v>
      </c>
      <c r="B62" t="s">
        <v>43</v>
      </c>
      <c r="C62">
        <v>1</v>
      </c>
    </row>
    <row r="63" spans="1:3" x14ac:dyDescent="0.25">
      <c r="A63">
        <v>3</v>
      </c>
      <c r="B63" t="s">
        <v>0</v>
      </c>
      <c r="C63">
        <v>1</v>
      </c>
    </row>
    <row r="64" spans="1:3" hidden="1" x14ac:dyDescent="0.25">
      <c r="A64">
        <v>3</v>
      </c>
      <c r="B64" t="s">
        <v>44</v>
      </c>
      <c r="C64">
        <v>1</v>
      </c>
    </row>
    <row r="65" spans="1:3" hidden="1" x14ac:dyDescent="0.25">
      <c r="A65">
        <v>3</v>
      </c>
      <c r="B65" t="s">
        <v>45</v>
      </c>
      <c r="C65">
        <v>1</v>
      </c>
    </row>
    <row r="66" spans="1:3" hidden="1" x14ac:dyDescent="0.25">
      <c r="A66">
        <v>3</v>
      </c>
      <c r="B66" t="s">
        <v>46</v>
      </c>
      <c r="C66">
        <v>1</v>
      </c>
    </row>
    <row r="67" spans="1:3" hidden="1" x14ac:dyDescent="0.25">
      <c r="A67">
        <v>3</v>
      </c>
      <c r="B67" t="s">
        <v>47</v>
      </c>
      <c r="C67">
        <v>1</v>
      </c>
    </row>
    <row r="68" spans="1:3" hidden="1" x14ac:dyDescent="0.25">
      <c r="A68">
        <v>3</v>
      </c>
      <c r="B68" t="s">
        <v>48</v>
      </c>
      <c r="C68">
        <v>1</v>
      </c>
    </row>
    <row r="69" spans="1:3" hidden="1" x14ac:dyDescent="0.25">
      <c r="A69">
        <v>3</v>
      </c>
      <c r="B69" t="s">
        <v>49</v>
      </c>
      <c r="C69">
        <v>1</v>
      </c>
    </row>
    <row r="70" spans="1:3" hidden="1" x14ac:dyDescent="0.25">
      <c r="A70">
        <v>3</v>
      </c>
      <c r="B70" t="s">
        <v>50</v>
      </c>
      <c r="C70">
        <v>1</v>
      </c>
    </row>
    <row r="71" spans="1:3" hidden="1" x14ac:dyDescent="0.25">
      <c r="A71">
        <v>3</v>
      </c>
      <c r="B71" t="s">
        <v>51</v>
      </c>
      <c r="C71">
        <v>1</v>
      </c>
    </row>
    <row r="72" spans="1:3" hidden="1" x14ac:dyDescent="0.25">
      <c r="A72">
        <v>3</v>
      </c>
      <c r="B72" t="s">
        <v>52</v>
      </c>
      <c r="C72">
        <v>1</v>
      </c>
    </row>
    <row r="73" spans="1:3" hidden="1" x14ac:dyDescent="0.25">
      <c r="A73">
        <v>3</v>
      </c>
      <c r="B73" t="s">
        <v>53</v>
      </c>
      <c r="C73">
        <v>1</v>
      </c>
    </row>
    <row r="74" spans="1:3" hidden="1" x14ac:dyDescent="0.25">
      <c r="A74">
        <v>3</v>
      </c>
      <c r="B74" t="s">
        <v>54</v>
      </c>
      <c r="C74">
        <v>1</v>
      </c>
    </row>
    <row r="75" spans="1:3" hidden="1" x14ac:dyDescent="0.25">
      <c r="A75">
        <v>3</v>
      </c>
      <c r="B75" t="s">
        <v>55</v>
      </c>
      <c r="C75">
        <v>1</v>
      </c>
    </row>
    <row r="76" spans="1:3" hidden="1" x14ac:dyDescent="0.25">
      <c r="A76">
        <v>3</v>
      </c>
      <c r="B76" t="s">
        <v>56</v>
      </c>
      <c r="C76">
        <v>1</v>
      </c>
    </row>
    <row r="77" spans="1:3" hidden="1" x14ac:dyDescent="0.25">
      <c r="A77">
        <v>3</v>
      </c>
      <c r="B77" t="s">
        <v>57</v>
      </c>
      <c r="C77">
        <v>1</v>
      </c>
    </row>
    <row r="78" spans="1:3" hidden="1" x14ac:dyDescent="0.25">
      <c r="A78">
        <v>3</v>
      </c>
      <c r="B78" t="s">
        <v>58</v>
      </c>
      <c r="C78">
        <v>1</v>
      </c>
    </row>
    <row r="79" spans="1:3" hidden="1" x14ac:dyDescent="0.25">
      <c r="A79">
        <v>3</v>
      </c>
      <c r="B79" t="s">
        <v>59</v>
      </c>
      <c r="C79">
        <v>1</v>
      </c>
    </row>
    <row r="80" spans="1:3" hidden="1" x14ac:dyDescent="0.25">
      <c r="A80">
        <v>3</v>
      </c>
      <c r="B80" t="s">
        <v>56</v>
      </c>
      <c r="C80">
        <v>1</v>
      </c>
    </row>
    <row r="81" spans="1:3" hidden="1" x14ac:dyDescent="0.25">
      <c r="A81">
        <v>3</v>
      </c>
      <c r="B81" t="s">
        <v>60</v>
      </c>
      <c r="C81">
        <v>1</v>
      </c>
    </row>
    <row r="82" spans="1:3" hidden="1" x14ac:dyDescent="0.25">
      <c r="A82">
        <v>3</v>
      </c>
      <c r="B82" t="s">
        <v>61</v>
      </c>
      <c r="C82">
        <v>1</v>
      </c>
    </row>
    <row r="83" spans="1:3" hidden="1" x14ac:dyDescent="0.25">
      <c r="A83">
        <v>3</v>
      </c>
      <c r="B83" t="s">
        <v>62</v>
      </c>
      <c r="C83">
        <v>1</v>
      </c>
    </row>
    <row r="84" spans="1:3" hidden="1" x14ac:dyDescent="0.25">
      <c r="A84">
        <v>3</v>
      </c>
      <c r="B84" t="s">
        <v>63</v>
      </c>
      <c r="C84">
        <v>1</v>
      </c>
    </row>
    <row r="85" spans="1:3" hidden="1" x14ac:dyDescent="0.25">
      <c r="A85">
        <v>3</v>
      </c>
      <c r="B85" t="s">
        <v>64</v>
      </c>
      <c r="C85">
        <v>1</v>
      </c>
    </row>
    <row r="86" spans="1:3" hidden="1" x14ac:dyDescent="0.25">
      <c r="A86">
        <v>3</v>
      </c>
      <c r="B86" t="s">
        <v>65</v>
      </c>
      <c r="C86">
        <v>1</v>
      </c>
    </row>
    <row r="87" spans="1:3" hidden="1" x14ac:dyDescent="0.25">
      <c r="A87">
        <v>3</v>
      </c>
      <c r="B87" t="s">
        <v>66</v>
      </c>
      <c r="C87">
        <v>1</v>
      </c>
    </row>
    <row r="88" spans="1:3" hidden="1" x14ac:dyDescent="0.25">
      <c r="A88">
        <v>3</v>
      </c>
      <c r="B88" t="s">
        <v>67</v>
      </c>
      <c r="C88">
        <v>1</v>
      </c>
    </row>
    <row r="89" spans="1:3" hidden="1" x14ac:dyDescent="0.25">
      <c r="A89">
        <v>3</v>
      </c>
      <c r="B89" t="s">
        <v>68</v>
      </c>
      <c r="C89">
        <v>1</v>
      </c>
    </row>
    <row r="90" spans="1:3" hidden="1" x14ac:dyDescent="0.25">
      <c r="A90">
        <v>3</v>
      </c>
      <c r="B90" t="s">
        <v>69</v>
      </c>
      <c r="C90">
        <v>1</v>
      </c>
    </row>
    <row r="91" spans="1:3" hidden="1" x14ac:dyDescent="0.25">
      <c r="A91">
        <v>3</v>
      </c>
      <c r="B91" t="s">
        <v>70</v>
      </c>
      <c r="C91">
        <v>1</v>
      </c>
    </row>
    <row r="92" spans="1:3" hidden="1" x14ac:dyDescent="0.25">
      <c r="A92">
        <v>3</v>
      </c>
      <c r="B92" t="s">
        <v>43</v>
      </c>
      <c r="C92">
        <v>1</v>
      </c>
    </row>
    <row r="93" spans="1:3" hidden="1" x14ac:dyDescent="0.25">
      <c r="A93">
        <v>3</v>
      </c>
      <c r="B93" t="s">
        <v>49</v>
      </c>
      <c r="C93">
        <v>1</v>
      </c>
    </row>
    <row r="94" spans="1:3" hidden="1" x14ac:dyDescent="0.25">
      <c r="A94">
        <v>3</v>
      </c>
      <c r="B94" t="s">
        <v>71</v>
      </c>
      <c r="C94">
        <v>1</v>
      </c>
    </row>
    <row r="95" spans="1:3" hidden="1" x14ac:dyDescent="0.25">
      <c r="A95">
        <v>3</v>
      </c>
      <c r="B95" t="s">
        <v>72</v>
      </c>
      <c r="C95">
        <v>1</v>
      </c>
    </row>
    <row r="96" spans="1:3" hidden="1" x14ac:dyDescent="0.25">
      <c r="A96">
        <v>3</v>
      </c>
      <c r="B96" t="s">
        <v>49</v>
      </c>
      <c r="C96">
        <v>1</v>
      </c>
    </row>
    <row r="97" spans="1:3" hidden="1" x14ac:dyDescent="0.25">
      <c r="A97">
        <v>3</v>
      </c>
      <c r="B97" t="s">
        <v>73</v>
      </c>
      <c r="C97">
        <v>1</v>
      </c>
    </row>
    <row r="98" spans="1:3" hidden="1" x14ac:dyDescent="0.25">
      <c r="A98">
        <v>3</v>
      </c>
      <c r="B98" t="s">
        <v>74</v>
      </c>
      <c r="C98">
        <v>1</v>
      </c>
    </row>
    <row r="99" spans="1:3" hidden="1" x14ac:dyDescent="0.25">
      <c r="A99">
        <v>3</v>
      </c>
      <c r="B99" t="s">
        <v>75</v>
      </c>
      <c r="C99">
        <v>1</v>
      </c>
    </row>
    <row r="100" spans="1:3" hidden="1" x14ac:dyDescent="0.25">
      <c r="A100">
        <v>3</v>
      </c>
      <c r="B100" t="s">
        <v>76</v>
      </c>
      <c r="C100">
        <v>1</v>
      </c>
    </row>
    <row r="101" spans="1:3" hidden="1" x14ac:dyDescent="0.25">
      <c r="A101">
        <v>3</v>
      </c>
      <c r="B101" t="s">
        <v>77</v>
      </c>
      <c r="C101">
        <v>1</v>
      </c>
    </row>
    <row r="102" spans="1:3" hidden="1" x14ac:dyDescent="0.25">
      <c r="A102">
        <v>3</v>
      </c>
      <c r="B102" t="s">
        <v>78</v>
      </c>
      <c r="C102">
        <v>1</v>
      </c>
    </row>
    <row r="103" spans="1:3" hidden="1" x14ac:dyDescent="0.25">
      <c r="A103">
        <v>3</v>
      </c>
      <c r="B103" t="s">
        <v>79</v>
      </c>
      <c r="C103">
        <v>1</v>
      </c>
    </row>
    <row r="104" spans="1:3" x14ac:dyDescent="0.25">
      <c r="A104">
        <v>3</v>
      </c>
      <c r="B104" t="s">
        <v>0</v>
      </c>
      <c r="C104">
        <v>1</v>
      </c>
    </row>
    <row r="105" spans="1:3" hidden="1" x14ac:dyDescent="0.25">
      <c r="A105">
        <v>3</v>
      </c>
      <c r="B105" t="s">
        <v>80</v>
      </c>
      <c r="C105">
        <v>1</v>
      </c>
    </row>
    <row r="106" spans="1:3" hidden="1" x14ac:dyDescent="0.25">
      <c r="A106">
        <v>3</v>
      </c>
      <c r="B106" t="s">
        <v>45</v>
      </c>
      <c r="C106">
        <v>1</v>
      </c>
    </row>
    <row r="107" spans="1:3" x14ac:dyDescent="0.25">
      <c r="A107">
        <v>4</v>
      </c>
      <c r="B107" t="s">
        <v>0</v>
      </c>
      <c r="C107">
        <v>1</v>
      </c>
    </row>
    <row r="108" spans="1:3" hidden="1" x14ac:dyDescent="0.25">
      <c r="A108">
        <v>4</v>
      </c>
      <c r="B108" t="s">
        <v>81</v>
      </c>
      <c r="C108">
        <v>1</v>
      </c>
    </row>
    <row r="109" spans="1:3" hidden="1" x14ac:dyDescent="0.25">
      <c r="A109">
        <v>4</v>
      </c>
      <c r="B109" t="s">
        <v>82</v>
      </c>
      <c r="C109">
        <v>1</v>
      </c>
    </row>
    <row r="110" spans="1:3" hidden="1" x14ac:dyDescent="0.25">
      <c r="A110">
        <v>4</v>
      </c>
      <c r="B110" t="s">
        <v>83</v>
      </c>
      <c r="C110">
        <v>1</v>
      </c>
    </row>
    <row r="111" spans="1:3" hidden="1" x14ac:dyDescent="0.25">
      <c r="A111">
        <v>4</v>
      </c>
      <c r="B111" t="s">
        <v>84</v>
      </c>
      <c r="C111">
        <v>1</v>
      </c>
    </row>
    <row r="112" spans="1:3" hidden="1" x14ac:dyDescent="0.25">
      <c r="A112">
        <v>4</v>
      </c>
      <c r="B112" t="s">
        <v>85</v>
      </c>
      <c r="C112">
        <v>1</v>
      </c>
    </row>
    <row r="113" spans="1:3" hidden="1" x14ac:dyDescent="0.25">
      <c r="A113">
        <v>4</v>
      </c>
      <c r="B113" t="s">
        <v>86</v>
      </c>
      <c r="C113">
        <v>1</v>
      </c>
    </row>
    <row r="114" spans="1:3" hidden="1" x14ac:dyDescent="0.25">
      <c r="A114">
        <v>4</v>
      </c>
      <c r="B114" t="s">
        <v>87</v>
      </c>
      <c r="C114">
        <v>1</v>
      </c>
    </row>
    <row r="115" spans="1:3" hidden="1" x14ac:dyDescent="0.25">
      <c r="A115">
        <v>4</v>
      </c>
      <c r="B115" t="s">
        <v>88</v>
      </c>
      <c r="C115">
        <v>1</v>
      </c>
    </row>
    <row r="116" spans="1:3" hidden="1" x14ac:dyDescent="0.25">
      <c r="A116">
        <v>4</v>
      </c>
      <c r="B116" t="s">
        <v>89</v>
      </c>
      <c r="C116">
        <v>1</v>
      </c>
    </row>
    <row r="117" spans="1:3" hidden="1" x14ac:dyDescent="0.25">
      <c r="A117">
        <v>4</v>
      </c>
      <c r="B117" t="s">
        <v>90</v>
      </c>
      <c r="C117">
        <v>1</v>
      </c>
    </row>
    <row r="118" spans="1:3" hidden="1" x14ac:dyDescent="0.25">
      <c r="A118">
        <v>4</v>
      </c>
      <c r="B118" t="s">
        <v>91</v>
      </c>
      <c r="C118">
        <v>1</v>
      </c>
    </row>
    <row r="119" spans="1:3" hidden="1" x14ac:dyDescent="0.25">
      <c r="A119">
        <v>4</v>
      </c>
      <c r="B119" t="s">
        <v>92</v>
      </c>
      <c r="C119">
        <v>1</v>
      </c>
    </row>
    <row r="120" spans="1:3" hidden="1" x14ac:dyDescent="0.25">
      <c r="A120">
        <v>4</v>
      </c>
      <c r="B120" t="s">
        <v>93</v>
      </c>
      <c r="C120">
        <v>1</v>
      </c>
    </row>
    <row r="121" spans="1:3" hidden="1" x14ac:dyDescent="0.25">
      <c r="A121">
        <v>4</v>
      </c>
      <c r="B121" t="s">
        <v>94</v>
      </c>
      <c r="C121">
        <v>1</v>
      </c>
    </row>
    <row r="122" spans="1:3" hidden="1" x14ac:dyDescent="0.25">
      <c r="A122">
        <v>4</v>
      </c>
      <c r="B122" t="s">
        <v>95</v>
      </c>
      <c r="C122">
        <v>1</v>
      </c>
    </row>
    <row r="123" spans="1:3" hidden="1" x14ac:dyDescent="0.25">
      <c r="A123">
        <v>4</v>
      </c>
      <c r="B123" t="s">
        <v>96</v>
      </c>
      <c r="C123">
        <v>1</v>
      </c>
    </row>
    <row r="124" spans="1:3" hidden="1" x14ac:dyDescent="0.25">
      <c r="A124">
        <v>4</v>
      </c>
      <c r="B124" t="s">
        <v>97</v>
      </c>
      <c r="C124">
        <v>1</v>
      </c>
    </row>
    <row r="125" spans="1:3" hidden="1" x14ac:dyDescent="0.25">
      <c r="A125">
        <v>4</v>
      </c>
      <c r="B125" t="s">
        <v>98</v>
      </c>
      <c r="C125">
        <v>1</v>
      </c>
    </row>
    <row r="126" spans="1:3" hidden="1" x14ac:dyDescent="0.25">
      <c r="A126">
        <v>4</v>
      </c>
      <c r="B126" t="s">
        <v>99</v>
      </c>
      <c r="C126">
        <v>1</v>
      </c>
    </row>
    <row r="127" spans="1:3" hidden="1" x14ac:dyDescent="0.25">
      <c r="A127">
        <v>4</v>
      </c>
      <c r="B127" t="s">
        <v>100</v>
      </c>
      <c r="C127">
        <v>1</v>
      </c>
    </row>
    <row r="128" spans="1:3" hidden="1" x14ac:dyDescent="0.25">
      <c r="A128">
        <v>4</v>
      </c>
      <c r="B128" t="s">
        <v>101</v>
      </c>
      <c r="C128">
        <v>1</v>
      </c>
    </row>
    <row r="129" spans="1:3" hidden="1" x14ac:dyDescent="0.25">
      <c r="A129">
        <v>4</v>
      </c>
      <c r="B129" t="s">
        <v>102</v>
      </c>
      <c r="C129">
        <v>1</v>
      </c>
    </row>
    <row r="130" spans="1:3" hidden="1" x14ac:dyDescent="0.25">
      <c r="A130">
        <v>4</v>
      </c>
      <c r="B130" t="s">
        <v>103</v>
      </c>
      <c r="C130">
        <v>1</v>
      </c>
    </row>
    <row r="131" spans="1:3" hidden="1" x14ac:dyDescent="0.25">
      <c r="A131">
        <v>4</v>
      </c>
      <c r="B131" t="s">
        <v>79</v>
      </c>
      <c r="C131">
        <v>1</v>
      </c>
    </row>
    <row r="132" spans="1:3" hidden="1" x14ac:dyDescent="0.25">
      <c r="A132">
        <v>4</v>
      </c>
      <c r="B132" t="s">
        <v>96</v>
      </c>
      <c r="C132">
        <v>1</v>
      </c>
    </row>
    <row r="133" spans="1:3" hidden="1" x14ac:dyDescent="0.25">
      <c r="A133">
        <v>4</v>
      </c>
      <c r="B133" t="s">
        <v>104</v>
      </c>
      <c r="C133">
        <v>1</v>
      </c>
    </row>
    <row r="134" spans="1:3" hidden="1" x14ac:dyDescent="0.25">
      <c r="A134">
        <v>4</v>
      </c>
      <c r="B134" t="s">
        <v>47</v>
      </c>
      <c r="C134">
        <v>1</v>
      </c>
    </row>
    <row r="135" spans="1:3" hidden="1" x14ac:dyDescent="0.25">
      <c r="A135">
        <v>4</v>
      </c>
      <c r="B135" t="s">
        <v>173</v>
      </c>
      <c r="C135">
        <v>1</v>
      </c>
    </row>
    <row r="136" spans="1:3" hidden="1" x14ac:dyDescent="0.25">
      <c r="A136">
        <v>4</v>
      </c>
      <c r="B136" t="s">
        <v>174</v>
      </c>
      <c r="C136">
        <v>1</v>
      </c>
    </row>
    <row r="137" spans="1:3" hidden="1" x14ac:dyDescent="0.25">
      <c r="A137">
        <v>4</v>
      </c>
      <c r="B137" t="s">
        <v>175</v>
      </c>
      <c r="C137">
        <v>1</v>
      </c>
    </row>
    <row r="138" spans="1:3" hidden="1" x14ac:dyDescent="0.25">
      <c r="A138">
        <v>4</v>
      </c>
      <c r="B138" t="s">
        <v>176</v>
      </c>
      <c r="C138">
        <v>1</v>
      </c>
    </row>
    <row r="139" spans="1:3" hidden="1" x14ac:dyDescent="0.25">
      <c r="A139">
        <v>4</v>
      </c>
      <c r="B139" t="s">
        <v>177</v>
      </c>
      <c r="C139">
        <v>1</v>
      </c>
    </row>
    <row r="140" spans="1:3" hidden="1" x14ac:dyDescent="0.25">
      <c r="A140">
        <v>4</v>
      </c>
      <c r="B140" t="s">
        <v>48</v>
      </c>
      <c r="C140">
        <v>1</v>
      </c>
    </row>
    <row r="141" spans="1:3" hidden="1" x14ac:dyDescent="0.25">
      <c r="A141">
        <v>5</v>
      </c>
      <c r="B141" t="s">
        <v>37</v>
      </c>
      <c r="C141">
        <v>1</v>
      </c>
    </row>
    <row r="142" spans="1:3" hidden="1" x14ac:dyDescent="0.25">
      <c r="A142">
        <v>5</v>
      </c>
      <c r="B142" t="s">
        <v>105</v>
      </c>
      <c r="C142">
        <v>1</v>
      </c>
    </row>
    <row r="143" spans="1:3" hidden="1" x14ac:dyDescent="0.25">
      <c r="A143">
        <v>5</v>
      </c>
      <c r="B143" t="s">
        <v>106</v>
      </c>
      <c r="C143">
        <v>1</v>
      </c>
    </row>
    <row r="144" spans="1:3" hidden="1" x14ac:dyDescent="0.25">
      <c r="A144">
        <v>5</v>
      </c>
      <c r="B144" t="s">
        <v>89</v>
      </c>
      <c r="C144">
        <v>1</v>
      </c>
    </row>
    <row r="145" spans="1:3" hidden="1" x14ac:dyDescent="0.25">
      <c r="A145">
        <v>5</v>
      </c>
      <c r="B145" t="s">
        <v>107</v>
      </c>
      <c r="C145">
        <v>1</v>
      </c>
    </row>
    <row r="146" spans="1:3" hidden="1" x14ac:dyDescent="0.25">
      <c r="A146">
        <v>5</v>
      </c>
      <c r="B146" t="s">
        <v>108</v>
      </c>
      <c r="C146">
        <v>1</v>
      </c>
    </row>
    <row r="147" spans="1:3" hidden="1" x14ac:dyDescent="0.25">
      <c r="A147">
        <v>5</v>
      </c>
      <c r="B147" t="s">
        <v>109</v>
      </c>
      <c r="C147">
        <v>1</v>
      </c>
    </row>
    <row r="148" spans="1:3" x14ac:dyDescent="0.25">
      <c r="A148">
        <v>6</v>
      </c>
      <c r="B148" t="s">
        <v>0</v>
      </c>
      <c r="C148">
        <v>1</v>
      </c>
    </row>
    <row r="149" spans="1:3" hidden="1" x14ac:dyDescent="0.25">
      <c r="A149">
        <v>6</v>
      </c>
      <c r="B149" t="s">
        <v>110</v>
      </c>
      <c r="C149">
        <v>1</v>
      </c>
    </row>
    <row r="150" spans="1:3" hidden="1" x14ac:dyDescent="0.25">
      <c r="A150">
        <v>6</v>
      </c>
      <c r="B150" t="s">
        <v>111</v>
      </c>
      <c r="C150">
        <v>1</v>
      </c>
    </row>
    <row r="151" spans="1:3" hidden="1" x14ac:dyDescent="0.25">
      <c r="A151">
        <v>6</v>
      </c>
      <c r="B151" t="s">
        <v>112</v>
      </c>
      <c r="C151">
        <v>1</v>
      </c>
    </row>
    <row r="152" spans="1:3" hidden="1" x14ac:dyDescent="0.25">
      <c r="A152">
        <v>6</v>
      </c>
      <c r="B152" t="s">
        <v>113</v>
      </c>
      <c r="C152">
        <v>1</v>
      </c>
    </row>
    <row r="153" spans="1:3" hidden="1" x14ac:dyDescent="0.25">
      <c r="A153">
        <v>6</v>
      </c>
      <c r="B153" t="s">
        <v>114</v>
      </c>
      <c r="C153">
        <v>1</v>
      </c>
    </row>
    <row r="154" spans="1:3" hidden="1" x14ac:dyDescent="0.25">
      <c r="A154">
        <v>6</v>
      </c>
      <c r="B154" t="s">
        <v>115</v>
      </c>
      <c r="C154">
        <v>1</v>
      </c>
    </row>
    <row r="155" spans="1:3" hidden="1" x14ac:dyDescent="0.25">
      <c r="A155">
        <v>6</v>
      </c>
      <c r="B155" t="s">
        <v>116</v>
      </c>
      <c r="C155">
        <v>1</v>
      </c>
    </row>
    <row r="156" spans="1:3" hidden="1" x14ac:dyDescent="0.25">
      <c r="A156">
        <v>6</v>
      </c>
      <c r="B156" t="s">
        <v>117</v>
      </c>
      <c r="C156">
        <v>1</v>
      </c>
    </row>
    <row r="157" spans="1:3" hidden="1" x14ac:dyDescent="0.25">
      <c r="A157">
        <v>6</v>
      </c>
      <c r="B157" t="s">
        <v>118</v>
      </c>
      <c r="C157">
        <v>1</v>
      </c>
    </row>
    <row r="158" spans="1:3" hidden="1" x14ac:dyDescent="0.25">
      <c r="A158">
        <v>6</v>
      </c>
      <c r="B158" t="s">
        <v>119</v>
      </c>
      <c r="C158">
        <v>1</v>
      </c>
    </row>
    <row r="159" spans="1:3" hidden="1" x14ac:dyDescent="0.25">
      <c r="A159">
        <v>6</v>
      </c>
      <c r="B159" t="s">
        <v>120</v>
      </c>
      <c r="C159">
        <v>1</v>
      </c>
    </row>
    <row r="160" spans="1:3" hidden="1" x14ac:dyDescent="0.25">
      <c r="A160">
        <v>6</v>
      </c>
      <c r="B160" t="s">
        <v>121</v>
      </c>
      <c r="C160">
        <v>1</v>
      </c>
    </row>
    <row r="161" spans="1:3" hidden="1" x14ac:dyDescent="0.25">
      <c r="A161">
        <v>6</v>
      </c>
      <c r="B161" t="s">
        <v>122</v>
      </c>
      <c r="C161">
        <v>1</v>
      </c>
    </row>
    <row r="162" spans="1:3" hidden="1" x14ac:dyDescent="0.25">
      <c r="A162">
        <v>6</v>
      </c>
      <c r="B162" t="s">
        <v>123</v>
      </c>
      <c r="C162">
        <v>1</v>
      </c>
    </row>
    <row r="163" spans="1:3" hidden="1" x14ac:dyDescent="0.25">
      <c r="A163">
        <v>6</v>
      </c>
      <c r="B163" t="s">
        <v>124</v>
      </c>
      <c r="C163">
        <v>1</v>
      </c>
    </row>
    <row r="164" spans="1:3" hidden="1" x14ac:dyDescent="0.25">
      <c r="A164">
        <v>6</v>
      </c>
      <c r="B164" t="s">
        <v>125</v>
      </c>
      <c r="C164">
        <v>1</v>
      </c>
    </row>
    <row r="165" spans="1:3" hidden="1" x14ac:dyDescent="0.25">
      <c r="A165">
        <v>6</v>
      </c>
      <c r="B165" t="s">
        <v>126</v>
      </c>
      <c r="C165">
        <v>1</v>
      </c>
    </row>
    <row r="166" spans="1:3" hidden="1" x14ac:dyDescent="0.25">
      <c r="A166">
        <v>6</v>
      </c>
      <c r="B166" t="s">
        <v>127</v>
      </c>
      <c r="C166">
        <v>1</v>
      </c>
    </row>
    <row r="167" spans="1:3" hidden="1" x14ac:dyDescent="0.25">
      <c r="A167">
        <v>6</v>
      </c>
      <c r="B167" t="s">
        <v>128</v>
      </c>
      <c r="C167">
        <v>1</v>
      </c>
    </row>
    <row r="168" spans="1:3" hidden="1" x14ac:dyDescent="0.25">
      <c r="A168">
        <v>6</v>
      </c>
      <c r="B168" t="s">
        <v>129</v>
      </c>
      <c r="C168">
        <v>1</v>
      </c>
    </row>
    <row r="169" spans="1:3" hidden="1" x14ac:dyDescent="0.25">
      <c r="A169">
        <v>6</v>
      </c>
      <c r="B169" t="s">
        <v>130</v>
      </c>
      <c r="C169">
        <v>1</v>
      </c>
    </row>
    <row r="170" spans="1:3" hidden="1" x14ac:dyDescent="0.25">
      <c r="A170">
        <v>6</v>
      </c>
      <c r="B170" t="s">
        <v>131</v>
      </c>
      <c r="C170">
        <v>1</v>
      </c>
    </row>
    <row r="171" spans="1:3" hidden="1" x14ac:dyDescent="0.25">
      <c r="A171">
        <v>6</v>
      </c>
      <c r="B171" t="s">
        <v>132</v>
      </c>
      <c r="C171">
        <v>1</v>
      </c>
    </row>
    <row r="172" spans="1:3" hidden="1" x14ac:dyDescent="0.25">
      <c r="A172">
        <v>6</v>
      </c>
      <c r="B172" t="s">
        <v>133</v>
      </c>
      <c r="C172">
        <v>1</v>
      </c>
    </row>
    <row r="173" spans="1:3" hidden="1" x14ac:dyDescent="0.25">
      <c r="A173">
        <v>6</v>
      </c>
      <c r="B173" t="s">
        <v>134</v>
      </c>
      <c r="C173">
        <v>1</v>
      </c>
    </row>
    <row r="174" spans="1:3" hidden="1" x14ac:dyDescent="0.25">
      <c r="A174">
        <v>6</v>
      </c>
      <c r="B174" t="s">
        <v>135</v>
      </c>
      <c r="C174">
        <v>1</v>
      </c>
    </row>
    <row r="175" spans="1:3" hidden="1" x14ac:dyDescent="0.25">
      <c r="A175">
        <v>6</v>
      </c>
      <c r="B175" t="s">
        <v>136</v>
      </c>
      <c r="C175">
        <v>1</v>
      </c>
    </row>
    <row r="176" spans="1:3" hidden="1" x14ac:dyDescent="0.25">
      <c r="A176">
        <v>6</v>
      </c>
      <c r="B176" t="s">
        <v>137</v>
      </c>
      <c r="C176">
        <v>1</v>
      </c>
    </row>
    <row r="177" spans="1:3" hidden="1" x14ac:dyDescent="0.25">
      <c r="A177">
        <v>6</v>
      </c>
      <c r="B177" t="s">
        <v>138</v>
      </c>
      <c r="C177">
        <v>1</v>
      </c>
    </row>
    <row r="178" spans="1:3" hidden="1" x14ac:dyDescent="0.25">
      <c r="A178">
        <v>6</v>
      </c>
      <c r="B178" t="s">
        <v>139</v>
      </c>
      <c r="C178">
        <v>1</v>
      </c>
    </row>
    <row r="179" spans="1:3" hidden="1" x14ac:dyDescent="0.25">
      <c r="A179">
        <v>6</v>
      </c>
      <c r="B179" t="s">
        <v>140</v>
      </c>
      <c r="C179">
        <v>1</v>
      </c>
    </row>
    <row r="180" spans="1:3" hidden="1" x14ac:dyDescent="0.25">
      <c r="A180">
        <v>6</v>
      </c>
      <c r="B180" t="s">
        <v>141</v>
      </c>
      <c r="C180">
        <v>1</v>
      </c>
    </row>
    <row r="181" spans="1:3" hidden="1" x14ac:dyDescent="0.25">
      <c r="A181">
        <v>6</v>
      </c>
      <c r="B181" t="s">
        <v>142</v>
      </c>
      <c r="C181">
        <v>1</v>
      </c>
    </row>
    <row r="182" spans="1:3" hidden="1" x14ac:dyDescent="0.25">
      <c r="A182">
        <v>6</v>
      </c>
      <c r="B182" t="s">
        <v>133</v>
      </c>
      <c r="C182">
        <v>1</v>
      </c>
    </row>
    <row r="183" spans="1:3" hidden="1" x14ac:dyDescent="0.25">
      <c r="A183">
        <v>6</v>
      </c>
      <c r="B183" t="s">
        <v>143</v>
      </c>
      <c r="C183">
        <v>1</v>
      </c>
    </row>
    <row r="184" spans="1:3" hidden="1" x14ac:dyDescent="0.25">
      <c r="A184">
        <v>6</v>
      </c>
      <c r="B184" t="s">
        <v>144</v>
      </c>
      <c r="C184">
        <v>1</v>
      </c>
    </row>
    <row r="185" spans="1:3" hidden="1" x14ac:dyDescent="0.25">
      <c r="A185">
        <v>6</v>
      </c>
      <c r="B185" t="s">
        <v>1</v>
      </c>
      <c r="C185">
        <v>1</v>
      </c>
    </row>
    <row r="186" spans="1:3" hidden="1" x14ac:dyDescent="0.25">
      <c r="A186">
        <v>6</v>
      </c>
      <c r="B186" t="s">
        <v>145</v>
      </c>
      <c r="C186">
        <v>1</v>
      </c>
    </row>
    <row r="187" spans="1:3" hidden="1" x14ac:dyDescent="0.25">
      <c r="A187">
        <v>6</v>
      </c>
      <c r="B187" t="s">
        <v>146</v>
      </c>
      <c r="C187">
        <v>1</v>
      </c>
    </row>
    <row r="188" spans="1:3" hidden="1" x14ac:dyDescent="0.25">
      <c r="A188">
        <v>6</v>
      </c>
      <c r="B188" t="s">
        <v>147</v>
      </c>
      <c r="C188">
        <v>1</v>
      </c>
    </row>
    <row r="189" spans="1:3" hidden="1" x14ac:dyDescent="0.25">
      <c r="A189">
        <v>6</v>
      </c>
      <c r="B189" t="s">
        <v>148</v>
      </c>
      <c r="C189">
        <v>1</v>
      </c>
    </row>
    <row r="190" spans="1:3" x14ac:dyDescent="0.25">
      <c r="A190">
        <v>6</v>
      </c>
      <c r="B190" t="s">
        <v>0</v>
      </c>
      <c r="C190">
        <v>1</v>
      </c>
    </row>
    <row r="191" spans="1:3" hidden="1" x14ac:dyDescent="0.25">
      <c r="A191">
        <v>6</v>
      </c>
      <c r="B191" t="s">
        <v>149</v>
      </c>
      <c r="C191">
        <v>1</v>
      </c>
    </row>
    <row r="192" spans="1:3" hidden="1" x14ac:dyDescent="0.25">
      <c r="A192">
        <v>6</v>
      </c>
      <c r="B192" t="s">
        <v>150</v>
      </c>
      <c r="C192">
        <v>1</v>
      </c>
    </row>
    <row r="193" spans="1:3" hidden="1" x14ac:dyDescent="0.25">
      <c r="A193">
        <v>6</v>
      </c>
      <c r="B193" t="s">
        <v>111</v>
      </c>
      <c r="C193">
        <v>1</v>
      </c>
    </row>
    <row r="194" spans="1:3" x14ac:dyDescent="0.25">
      <c r="A194">
        <v>7</v>
      </c>
      <c r="B194" t="s">
        <v>0</v>
      </c>
      <c r="C194">
        <v>1</v>
      </c>
    </row>
    <row r="195" spans="1:3" hidden="1" x14ac:dyDescent="0.25">
      <c r="A195">
        <v>7</v>
      </c>
      <c r="B195" t="s">
        <v>151</v>
      </c>
      <c r="C195">
        <v>1</v>
      </c>
    </row>
    <row r="196" spans="1:3" hidden="1" x14ac:dyDescent="0.25">
      <c r="A196">
        <v>7</v>
      </c>
      <c r="B196" t="s">
        <v>152</v>
      </c>
      <c r="C196">
        <v>1</v>
      </c>
    </row>
    <row r="197" spans="1:3" hidden="1" x14ac:dyDescent="0.25">
      <c r="A197">
        <v>7</v>
      </c>
      <c r="B197" t="s">
        <v>153</v>
      </c>
      <c r="C197">
        <v>1</v>
      </c>
    </row>
    <row r="198" spans="1:3" hidden="1" x14ac:dyDescent="0.25">
      <c r="A198">
        <v>7</v>
      </c>
      <c r="B198" t="s">
        <v>154</v>
      </c>
      <c r="C198">
        <v>1</v>
      </c>
    </row>
    <row r="199" spans="1:3" hidden="1" x14ac:dyDescent="0.25">
      <c r="A199">
        <v>7</v>
      </c>
      <c r="B199" t="s">
        <v>155</v>
      </c>
      <c r="C199">
        <v>1</v>
      </c>
    </row>
    <row r="200" spans="1:3" hidden="1" x14ac:dyDescent="0.25">
      <c r="A200">
        <v>7</v>
      </c>
      <c r="B200" t="s">
        <v>156</v>
      </c>
      <c r="C200">
        <v>1</v>
      </c>
    </row>
    <row r="201" spans="1:3" hidden="1" x14ac:dyDescent="0.25">
      <c r="A201">
        <v>7</v>
      </c>
      <c r="B201" t="s">
        <v>157</v>
      </c>
      <c r="C201">
        <v>1</v>
      </c>
    </row>
    <row r="202" spans="1:3" hidden="1" x14ac:dyDescent="0.25">
      <c r="A202">
        <v>7</v>
      </c>
      <c r="B202" t="s">
        <v>158</v>
      </c>
      <c r="C202">
        <v>1</v>
      </c>
    </row>
    <row r="203" spans="1:3" hidden="1" x14ac:dyDescent="0.25">
      <c r="A203">
        <v>7</v>
      </c>
      <c r="B203" t="s">
        <v>159</v>
      </c>
      <c r="C203">
        <v>1</v>
      </c>
    </row>
    <row r="204" spans="1:3" hidden="1" x14ac:dyDescent="0.25">
      <c r="A204">
        <v>7</v>
      </c>
      <c r="B204" t="s">
        <v>160</v>
      </c>
      <c r="C204">
        <v>1</v>
      </c>
    </row>
    <row r="205" spans="1:3" hidden="1" x14ac:dyDescent="0.25">
      <c r="A205">
        <v>7</v>
      </c>
      <c r="B205" t="s">
        <v>161</v>
      </c>
      <c r="C205">
        <v>1</v>
      </c>
    </row>
    <row r="206" spans="1:3" hidden="1" x14ac:dyDescent="0.25">
      <c r="A206">
        <v>7</v>
      </c>
      <c r="B206" t="s">
        <v>162</v>
      </c>
      <c r="C206">
        <v>1</v>
      </c>
    </row>
    <row r="207" spans="1:3" hidden="1" x14ac:dyDescent="0.25">
      <c r="A207">
        <v>7</v>
      </c>
      <c r="B207" t="s">
        <v>121</v>
      </c>
      <c r="C207">
        <v>1</v>
      </c>
    </row>
    <row r="208" spans="1:3" hidden="1" x14ac:dyDescent="0.25">
      <c r="A208">
        <v>7</v>
      </c>
      <c r="B208" t="s">
        <v>122</v>
      </c>
      <c r="C208">
        <v>1</v>
      </c>
    </row>
    <row r="209" spans="1:3" hidden="1" x14ac:dyDescent="0.25">
      <c r="A209">
        <v>7</v>
      </c>
      <c r="B209" t="s">
        <v>163</v>
      </c>
      <c r="C209">
        <v>1</v>
      </c>
    </row>
    <row r="210" spans="1:3" hidden="1" x14ac:dyDescent="0.25">
      <c r="A210">
        <v>7</v>
      </c>
      <c r="B210" t="s">
        <v>164</v>
      </c>
      <c r="C210">
        <v>1</v>
      </c>
    </row>
    <row r="211" spans="1:3" hidden="1" x14ac:dyDescent="0.25">
      <c r="A211">
        <v>7</v>
      </c>
      <c r="B211" t="s">
        <v>165</v>
      </c>
      <c r="C211">
        <v>1</v>
      </c>
    </row>
    <row r="212" spans="1:3" hidden="1" x14ac:dyDescent="0.25">
      <c r="A212">
        <v>7</v>
      </c>
      <c r="B212" t="s">
        <v>166</v>
      </c>
      <c r="C212">
        <v>1</v>
      </c>
    </row>
    <row r="213" spans="1:3" hidden="1" x14ac:dyDescent="0.25">
      <c r="A213">
        <v>7</v>
      </c>
      <c r="B213" t="s">
        <v>167</v>
      </c>
      <c r="C213">
        <v>1</v>
      </c>
    </row>
    <row r="214" spans="1:3" hidden="1" x14ac:dyDescent="0.25">
      <c r="A214">
        <v>7</v>
      </c>
      <c r="B214" t="s">
        <v>119</v>
      </c>
      <c r="C214">
        <v>1</v>
      </c>
    </row>
    <row r="215" spans="1:3" hidden="1" x14ac:dyDescent="0.25">
      <c r="A215">
        <v>7</v>
      </c>
      <c r="B215" t="s">
        <v>156</v>
      </c>
      <c r="C215">
        <v>1</v>
      </c>
    </row>
    <row r="216" spans="1:3" hidden="1" x14ac:dyDescent="0.25">
      <c r="A216">
        <v>7</v>
      </c>
      <c r="B216" t="s">
        <v>168</v>
      </c>
      <c r="C216">
        <v>1</v>
      </c>
    </row>
    <row r="217" spans="1:3" hidden="1" x14ac:dyDescent="0.25">
      <c r="A217">
        <v>7</v>
      </c>
      <c r="B217" t="s">
        <v>89</v>
      </c>
      <c r="C217">
        <v>1</v>
      </c>
    </row>
  </sheetData>
  <autoFilter ref="A1:B217">
    <filterColumn colId="1">
      <filters>
        <filter val="Bogotá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73"/>
  <sheetViews>
    <sheetView workbookViewId="0">
      <selection activeCell="A11" sqref="A4:A172"/>
      <pivotSelection pane="bottomRight" showHeader="1" axis="axisRow" activeRow="10" previousRow="10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baseColWidth="10" defaultRowHeight="15" x14ac:dyDescent="0.25"/>
  <cols>
    <col min="1" max="1" width="21.85546875" bestFit="1" customWidth="1"/>
  </cols>
  <sheetData>
    <row r="3" spans="1:1" x14ac:dyDescent="0.25">
      <c r="A3" s="1" t="s">
        <v>170</v>
      </c>
    </row>
    <row r="4" spans="1:1" x14ac:dyDescent="0.25">
      <c r="A4" s="2" t="s">
        <v>75</v>
      </c>
    </row>
    <row r="5" spans="1:1" x14ac:dyDescent="0.25">
      <c r="A5" s="2" t="s">
        <v>143</v>
      </c>
    </row>
    <row r="6" spans="1:1" x14ac:dyDescent="0.25">
      <c r="A6" s="2" t="s">
        <v>119</v>
      </c>
    </row>
    <row r="7" spans="1:1" x14ac:dyDescent="0.25">
      <c r="A7" s="2" t="s">
        <v>49</v>
      </c>
    </row>
    <row r="8" spans="1:1" x14ac:dyDescent="0.25">
      <c r="A8" s="2" t="s">
        <v>121</v>
      </c>
    </row>
    <row r="9" spans="1:1" x14ac:dyDescent="0.25">
      <c r="A9" s="2" t="s">
        <v>11</v>
      </c>
    </row>
    <row r="10" spans="1:1" x14ac:dyDescent="0.25">
      <c r="A10" s="2" t="s">
        <v>132</v>
      </c>
    </row>
    <row r="11" spans="1:1" x14ac:dyDescent="0.25">
      <c r="A11" s="2" t="s">
        <v>168</v>
      </c>
    </row>
    <row r="12" spans="1:1" x14ac:dyDescent="0.25">
      <c r="A12" s="2" t="s">
        <v>65</v>
      </c>
    </row>
    <row r="13" spans="1:1" x14ac:dyDescent="0.25">
      <c r="A13" s="2" t="s">
        <v>8</v>
      </c>
    </row>
    <row r="14" spans="1:1" x14ac:dyDescent="0.25">
      <c r="A14" s="2" t="s">
        <v>77</v>
      </c>
    </row>
    <row r="15" spans="1:1" x14ac:dyDescent="0.25">
      <c r="A15" s="2" t="s">
        <v>89</v>
      </c>
    </row>
    <row r="16" spans="1:1" x14ac:dyDescent="0.25">
      <c r="A16" s="2" t="s">
        <v>117</v>
      </c>
    </row>
    <row r="17" spans="1:1" x14ac:dyDescent="0.25">
      <c r="A17" s="2" t="s">
        <v>56</v>
      </c>
    </row>
    <row r="18" spans="1:1" x14ac:dyDescent="0.25">
      <c r="A18" s="2" t="s">
        <v>105</v>
      </c>
    </row>
    <row r="19" spans="1:1" x14ac:dyDescent="0.25">
      <c r="A19" s="2" t="s">
        <v>98</v>
      </c>
    </row>
    <row r="20" spans="1:1" x14ac:dyDescent="0.25">
      <c r="A20" s="2" t="s">
        <v>128</v>
      </c>
    </row>
    <row r="21" spans="1:1" x14ac:dyDescent="0.25">
      <c r="A21" s="2" t="s">
        <v>138</v>
      </c>
    </row>
    <row r="22" spans="1:1" x14ac:dyDescent="0.25">
      <c r="A22" s="2" t="s">
        <v>0</v>
      </c>
    </row>
    <row r="23" spans="1:1" x14ac:dyDescent="0.25">
      <c r="A23" s="2" t="s">
        <v>51</v>
      </c>
    </row>
    <row r="24" spans="1:1" x14ac:dyDescent="0.25">
      <c r="A24" s="2" t="s">
        <v>96</v>
      </c>
    </row>
    <row r="25" spans="1:1" x14ac:dyDescent="0.25">
      <c r="A25" s="2" t="s">
        <v>18</v>
      </c>
    </row>
    <row r="26" spans="1:1" x14ac:dyDescent="0.25">
      <c r="A26" s="2" t="s">
        <v>27</v>
      </c>
    </row>
    <row r="27" spans="1:1" x14ac:dyDescent="0.25">
      <c r="A27" s="2" t="s">
        <v>6</v>
      </c>
    </row>
    <row r="28" spans="1:1" x14ac:dyDescent="0.25">
      <c r="A28" s="2" t="s">
        <v>7</v>
      </c>
    </row>
    <row r="29" spans="1:1" x14ac:dyDescent="0.25">
      <c r="A29" s="2" t="s">
        <v>15</v>
      </c>
    </row>
    <row r="30" spans="1:1" x14ac:dyDescent="0.25">
      <c r="A30" s="2" t="s">
        <v>146</v>
      </c>
    </row>
    <row r="31" spans="1:1" x14ac:dyDescent="0.25">
      <c r="A31" s="2" t="s">
        <v>111</v>
      </c>
    </row>
    <row r="32" spans="1:1" x14ac:dyDescent="0.25">
      <c r="A32" s="2" t="s">
        <v>68</v>
      </c>
    </row>
    <row r="33" spans="1:1" x14ac:dyDescent="0.25">
      <c r="A33" s="2" t="s">
        <v>66</v>
      </c>
    </row>
    <row r="34" spans="1:1" x14ac:dyDescent="0.25">
      <c r="A34" s="2" t="s">
        <v>63</v>
      </c>
    </row>
    <row r="35" spans="1:1" x14ac:dyDescent="0.25">
      <c r="A35" s="2" t="s">
        <v>10</v>
      </c>
    </row>
    <row r="36" spans="1:1" x14ac:dyDescent="0.25">
      <c r="A36" s="2" t="s">
        <v>31</v>
      </c>
    </row>
    <row r="37" spans="1:1" x14ac:dyDescent="0.25">
      <c r="A37" s="2" t="s">
        <v>110</v>
      </c>
    </row>
    <row r="38" spans="1:1" x14ac:dyDescent="0.25">
      <c r="A38" s="2" t="s">
        <v>86</v>
      </c>
    </row>
    <row r="39" spans="1:1" x14ac:dyDescent="0.25">
      <c r="A39" s="2" t="s">
        <v>150</v>
      </c>
    </row>
    <row r="40" spans="1:1" x14ac:dyDescent="0.25">
      <c r="A40" s="2" t="s">
        <v>153</v>
      </c>
    </row>
    <row r="41" spans="1:1" x14ac:dyDescent="0.25">
      <c r="A41" s="2" t="s">
        <v>54</v>
      </c>
    </row>
    <row r="42" spans="1:1" x14ac:dyDescent="0.25">
      <c r="A42" s="2" t="s">
        <v>107</v>
      </c>
    </row>
    <row r="43" spans="1:1" x14ac:dyDescent="0.25">
      <c r="A43" s="2" t="s">
        <v>29</v>
      </c>
    </row>
    <row r="44" spans="1:1" x14ac:dyDescent="0.25">
      <c r="A44" s="2" t="s">
        <v>130</v>
      </c>
    </row>
    <row r="45" spans="1:1" x14ac:dyDescent="0.25">
      <c r="A45" s="2" t="s">
        <v>70</v>
      </c>
    </row>
    <row r="46" spans="1:1" x14ac:dyDescent="0.25">
      <c r="A46" s="2" t="s">
        <v>79</v>
      </c>
    </row>
    <row r="47" spans="1:1" x14ac:dyDescent="0.25">
      <c r="A47" s="2" t="s">
        <v>99</v>
      </c>
    </row>
    <row r="48" spans="1:1" x14ac:dyDescent="0.25">
      <c r="A48" s="2" t="s">
        <v>115</v>
      </c>
    </row>
    <row r="49" spans="1:1" x14ac:dyDescent="0.25">
      <c r="A49" s="2" t="s">
        <v>16</v>
      </c>
    </row>
    <row r="50" spans="1:1" x14ac:dyDescent="0.25">
      <c r="A50" s="2" t="s">
        <v>102</v>
      </c>
    </row>
    <row r="51" spans="1:1" x14ac:dyDescent="0.25">
      <c r="A51" s="2" t="s">
        <v>158</v>
      </c>
    </row>
    <row r="52" spans="1:1" x14ac:dyDescent="0.25">
      <c r="A52" s="2" t="s">
        <v>25</v>
      </c>
    </row>
    <row r="53" spans="1:1" x14ac:dyDescent="0.25">
      <c r="A53" s="2" t="s">
        <v>52</v>
      </c>
    </row>
    <row r="54" spans="1:1" x14ac:dyDescent="0.25">
      <c r="A54" s="2" t="s">
        <v>161</v>
      </c>
    </row>
    <row r="55" spans="1:1" x14ac:dyDescent="0.25">
      <c r="A55" s="2" t="s">
        <v>32</v>
      </c>
    </row>
    <row r="56" spans="1:1" x14ac:dyDescent="0.25">
      <c r="A56" s="2" t="s">
        <v>35</v>
      </c>
    </row>
    <row r="57" spans="1:1" x14ac:dyDescent="0.25">
      <c r="A57" s="2" t="s">
        <v>167</v>
      </c>
    </row>
    <row r="58" spans="1:1" x14ac:dyDescent="0.25">
      <c r="A58" s="2" t="s">
        <v>44</v>
      </c>
    </row>
    <row r="59" spans="1:1" x14ac:dyDescent="0.25">
      <c r="A59" s="2" t="s">
        <v>78</v>
      </c>
    </row>
    <row r="60" spans="1:1" x14ac:dyDescent="0.25">
      <c r="A60" s="2" t="s">
        <v>80</v>
      </c>
    </row>
    <row r="61" spans="1:1" x14ac:dyDescent="0.25">
      <c r="A61" s="2" t="s">
        <v>95</v>
      </c>
    </row>
    <row r="62" spans="1:1" x14ac:dyDescent="0.25">
      <c r="A62" s="2" t="s">
        <v>145</v>
      </c>
    </row>
    <row r="63" spans="1:1" x14ac:dyDescent="0.25">
      <c r="A63" s="2" t="s">
        <v>152</v>
      </c>
    </row>
    <row r="64" spans="1:1" x14ac:dyDescent="0.25">
      <c r="A64" s="2" t="s">
        <v>71</v>
      </c>
    </row>
    <row r="65" spans="1:1" x14ac:dyDescent="0.25">
      <c r="A65" s="2" t="s">
        <v>3</v>
      </c>
    </row>
    <row r="66" spans="1:1" x14ac:dyDescent="0.25">
      <c r="A66" s="2" t="s">
        <v>1</v>
      </c>
    </row>
    <row r="67" spans="1:1" x14ac:dyDescent="0.25">
      <c r="A67" s="2" t="s">
        <v>4</v>
      </c>
    </row>
    <row r="68" spans="1:1" x14ac:dyDescent="0.25">
      <c r="A68" s="2" t="s">
        <v>164</v>
      </c>
    </row>
    <row r="69" spans="1:1" x14ac:dyDescent="0.25">
      <c r="A69" s="2" t="s">
        <v>112</v>
      </c>
    </row>
    <row r="70" spans="1:1" x14ac:dyDescent="0.25">
      <c r="A70" s="2" t="s">
        <v>106</v>
      </c>
    </row>
    <row r="71" spans="1:1" x14ac:dyDescent="0.25">
      <c r="A71" s="2" t="s">
        <v>125</v>
      </c>
    </row>
    <row r="72" spans="1:1" x14ac:dyDescent="0.25">
      <c r="A72" s="2" t="s">
        <v>5</v>
      </c>
    </row>
    <row r="73" spans="1:1" x14ac:dyDescent="0.25">
      <c r="A73" s="2" t="s">
        <v>30</v>
      </c>
    </row>
    <row r="74" spans="1:1" x14ac:dyDescent="0.25">
      <c r="A74" s="2" t="s">
        <v>141</v>
      </c>
    </row>
    <row r="75" spans="1:1" x14ac:dyDescent="0.25">
      <c r="A75" s="2" t="s">
        <v>131</v>
      </c>
    </row>
    <row r="76" spans="1:1" x14ac:dyDescent="0.25">
      <c r="A76" s="2" t="s">
        <v>126</v>
      </c>
    </row>
    <row r="77" spans="1:1" x14ac:dyDescent="0.25">
      <c r="A77" s="2" t="s">
        <v>149</v>
      </c>
    </row>
    <row r="78" spans="1:1" x14ac:dyDescent="0.25">
      <c r="A78" s="2" t="s">
        <v>97</v>
      </c>
    </row>
    <row r="79" spans="1:1" x14ac:dyDescent="0.25">
      <c r="A79" s="2" t="s">
        <v>108</v>
      </c>
    </row>
    <row r="80" spans="1:1" x14ac:dyDescent="0.25">
      <c r="A80" s="2" t="s">
        <v>47</v>
      </c>
    </row>
    <row r="81" spans="1:1" x14ac:dyDescent="0.25">
      <c r="A81" s="2" t="s">
        <v>135</v>
      </c>
    </row>
    <row r="82" spans="1:1" x14ac:dyDescent="0.25">
      <c r="A82" s="2" t="s">
        <v>38</v>
      </c>
    </row>
    <row r="83" spans="1:1" x14ac:dyDescent="0.25">
      <c r="A83" s="2" t="s">
        <v>140</v>
      </c>
    </row>
    <row r="84" spans="1:1" x14ac:dyDescent="0.25">
      <c r="A84" s="2" t="s">
        <v>12</v>
      </c>
    </row>
    <row r="85" spans="1:1" x14ac:dyDescent="0.25">
      <c r="A85" s="2" t="s">
        <v>40</v>
      </c>
    </row>
    <row r="86" spans="1:1" x14ac:dyDescent="0.25">
      <c r="A86" s="2" t="s">
        <v>104</v>
      </c>
    </row>
    <row r="87" spans="1:1" x14ac:dyDescent="0.25">
      <c r="A87" s="2" t="s">
        <v>17</v>
      </c>
    </row>
    <row r="88" spans="1:1" x14ac:dyDescent="0.25">
      <c r="A88" s="2" t="s">
        <v>62</v>
      </c>
    </row>
    <row r="89" spans="1:1" x14ac:dyDescent="0.25">
      <c r="A89" s="2" t="s">
        <v>103</v>
      </c>
    </row>
    <row r="90" spans="1:1" x14ac:dyDescent="0.25">
      <c r="A90" s="2" t="s">
        <v>37</v>
      </c>
    </row>
    <row r="91" spans="1:1" x14ac:dyDescent="0.25">
      <c r="A91" s="2" t="s">
        <v>13</v>
      </c>
    </row>
    <row r="92" spans="1:1" x14ac:dyDescent="0.25">
      <c r="A92" s="2" t="s">
        <v>2</v>
      </c>
    </row>
    <row r="93" spans="1:1" x14ac:dyDescent="0.25">
      <c r="A93" s="2" t="s">
        <v>34</v>
      </c>
    </row>
    <row r="94" spans="1:1" x14ac:dyDescent="0.25">
      <c r="A94" s="2" t="s">
        <v>36</v>
      </c>
    </row>
    <row r="95" spans="1:1" x14ac:dyDescent="0.25">
      <c r="A95" s="2" t="s">
        <v>26</v>
      </c>
    </row>
    <row r="96" spans="1:1" x14ac:dyDescent="0.25">
      <c r="A96" s="2" t="s">
        <v>42</v>
      </c>
    </row>
    <row r="97" spans="1:1" x14ac:dyDescent="0.25">
      <c r="A97" s="2" t="s">
        <v>120</v>
      </c>
    </row>
    <row r="98" spans="1:1" x14ac:dyDescent="0.25">
      <c r="A98" s="2" t="s">
        <v>20</v>
      </c>
    </row>
    <row r="99" spans="1:1" x14ac:dyDescent="0.25">
      <c r="A99" s="2" t="s">
        <v>100</v>
      </c>
    </row>
    <row r="100" spans="1:1" x14ac:dyDescent="0.25">
      <c r="A100" s="2" t="s">
        <v>74</v>
      </c>
    </row>
    <row r="101" spans="1:1" x14ac:dyDescent="0.25">
      <c r="A101" s="2" t="s">
        <v>91</v>
      </c>
    </row>
    <row r="102" spans="1:1" x14ac:dyDescent="0.25">
      <c r="A102" s="2" t="s">
        <v>69</v>
      </c>
    </row>
    <row r="103" spans="1:1" x14ac:dyDescent="0.25">
      <c r="A103" s="2" t="s">
        <v>157</v>
      </c>
    </row>
    <row r="104" spans="1:1" x14ac:dyDescent="0.25">
      <c r="A104" s="2" t="s">
        <v>101</v>
      </c>
    </row>
    <row r="105" spans="1:1" x14ac:dyDescent="0.25">
      <c r="A105" s="2" t="s">
        <v>59</v>
      </c>
    </row>
    <row r="106" spans="1:1" x14ac:dyDescent="0.25">
      <c r="A106" s="2" t="s">
        <v>116</v>
      </c>
    </row>
    <row r="107" spans="1:1" x14ac:dyDescent="0.25">
      <c r="A107" s="2" t="s">
        <v>28</v>
      </c>
    </row>
    <row r="108" spans="1:1" x14ac:dyDescent="0.25">
      <c r="A108" s="2" t="s">
        <v>124</v>
      </c>
    </row>
    <row r="109" spans="1:1" x14ac:dyDescent="0.25">
      <c r="A109" s="2" t="s">
        <v>94</v>
      </c>
    </row>
    <row r="110" spans="1:1" x14ac:dyDescent="0.25">
      <c r="A110" s="2" t="s">
        <v>22</v>
      </c>
    </row>
    <row r="111" spans="1:1" x14ac:dyDescent="0.25">
      <c r="A111" s="2" t="s">
        <v>23</v>
      </c>
    </row>
    <row r="112" spans="1:1" x14ac:dyDescent="0.25">
      <c r="A112" s="2" t="s">
        <v>123</v>
      </c>
    </row>
    <row r="113" spans="1:1" x14ac:dyDescent="0.25">
      <c r="A113" s="2" t="s">
        <v>55</v>
      </c>
    </row>
    <row r="114" spans="1:1" x14ac:dyDescent="0.25">
      <c r="A114" s="2" t="s">
        <v>137</v>
      </c>
    </row>
    <row r="115" spans="1:1" x14ac:dyDescent="0.25">
      <c r="A115" s="2" t="s">
        <v>88</v>
      </c>
    </row>
    <row r="116" spans="1:1" x14ac:dyDescent="0.25">
      <c r="A116" s="2" t="s">
        <v>19</v>
      </c>
    </row>
    <row r="117" spans="1:1" x14ac:dyDescent="0.25">
      <c r="A117" s="2" t="s">
        <v>109</v>
      </c>
    </row>
    <row r="118" spans="1:1" x14ac:dyDescent="0.25">
      <c r="A118" s="2" t="s">
        <v>46</v>
      </c>
    </row>
    <row r="119" spans="1:1" x14ac:dyDescent="0.25">
      <c r="A119" s="2" t="s">
        <v>72</v>
      </c>
    </row>
    <row r="120" spans="1:1" x14ac:dyDescent="0.25">
      <c r="A120" s="2" t="s">
        <v>142</v>
      </c>
    </row>
    <row r="121" spans="1:1" x14ac:dyDescent="0.25">
      <c r="A121" s="2" t="s">
        <v>60</v>
      </c>
    </row>
    <row r="122" spans="1:1" x14ac:dyDescent="0.25">
      <c r="A122" s="2" t="s">
        <v>147</v>
      </c>
    </row>
    <row r="123" spans="1:1" x14ac:dyDescent="0.25">
      <c r="A123" s="2" t="s">
        <v>136</v>
      </c>
    </row>
    <row r="124" spans="1:1" x14ac:dyDescent="0.25">
      <c r="A124" s="2" t="s">
        <v>129</v>
      </c>
    </row>
    <row r="125" spans="1:1" x14ac:dyDescent="0.25">
      <c r="A125" s="2" t="s">
        <v>134</v>
      </c>
    </row>
    <row r="126" spans="1:1" x14ac:dyDescent="0.25">
      <c r="A126" s="2" t="s">
        <v>9</v>
      </c>
    </row>
    <row r="127" spans="1:1" x14ac:dyDescent="0.25">
      <c r="A127" s="2" t="s">
        <v>114</v>
      </c>
    </row>
    <row r="128" spans="1:1" x14ac:dyDescent="0.25">
      <c r="A128" s="2" t="s">
        <v>73</v>
      </c>
    </row>
    <row r="129" spans="1:1" x14ac:dyDescent="0.25">
      <c r="A129" s="2" t="s">
        <v>58</v>
      </c>
    </row>
    <row r="130" spans="1:1" x14ac:dyDescent="0.25">
      <c r="A130" s="2" t="s">
        <v>48</v>
      </c>
    </row>
    <row r="131" spans="1:1" x14ac:dyDescent="0.25">
      <c r="A131" s="2" t="s">
        <v>33</v>
      </c>
    </row>
    <row r="132" spans="1:1" x14ac:dyDescent="0.25">
      <c r="A132" s="2" t="s">
        <v>93</v>
      </c>
    </row>
    <row r="133" spans="1:1" x14ac:dyDescent="0.25">
      <c r="A133" s="2" t="s">
        <v>67</v>
      </c>
    </row>
    <row r="134" spans="1:1" x14ac:dyDescent="0.25">
      <c r="A134" s="2" t="s">
        <v>148</v>
      </c>
    </row>
    <row r="135" spans="1:1" x14ac:dyDescent="0.25">
      <c r="A135" s="2" t="s">
        <v>166</v>
      </c>
    </row>
    <row r="136" spans="1:1" x14ac:dyDescent="0.25">
      <c r="A136" s="2" t="s">
        <v>144</v>
      </c>
    </row>
    <row r="137" spans="1:1" x14ac:dyDescent="0.25">
      <c r="A137" s="2" t="s">
        <v>50</v>
      </c>
    </row>
    <row r="138" spans="1:1" x14ac:dyDescent="0.25">
      <c r="A138" s="2" t="s">
        <v>57</v>
      </c>
    </row>
    <row r="139" spans="1:1" x14ac:dyDescent="0.25">
      <c r="A139" s="2" t="s">
        <v>165</v>
      </c>
    </row>
    <row r="140" spans="1:1" x14ac:dyDescent="0.25">
      <c r="A140" s="2" t="s">
        <v>139</v>
      </c>
    </row>
    <row r="141" spans="1:1" x14ac:dyDescent="0.25">
      <c r="A141" s="2" t="s">
        <v>61</v>
      </c>
    </row>
    <row r="142" spans="1:1" x14ac:dyDescent="0.25">
      <c r="A142" s="2" t="s">
        <v>21</v>
      </c>
    </row>
    <row r="143" spans="1:1" x14ac:dyDescent="0.25">
      <c r="A143" s="2" t="s">
        <v>76</v>
      </c>
    </row>
    <row r="144" spans="1:1" x14ac:dyDescent="0.25">
      <c r="A144" s="2" t="s">
        <v>43</v>
      </c>
    </row>
    <row r="145" spans="1:1" x14ac:dyDescent="0.25">
      <c r="A145" s="2" t="s">
        <v>163</v>
      </c>
    </row>
    <row r="146" spans="1:1" x14ac:dyDescent="0.25">
      <c r="A146" s="2" t="s">
        <v>87</v>
      </c>
    </row>
    <row r="147" spans="1:1" x14ac:dyDescent="0.25">
      <c r="A147" s="2" t="s">
        <v>92</v>
      </c>
    </row>
    <row r="148" spans="1:1" x14ac:dyDescent="0.25">
      <c r="A148" s="2" t="s">
        <v>160</v>
      </c>
    </row>
    <row r="149" spans="1:1" x14ac:dyDescent="0.25">
      <c r="A149" s="2" t="s">
        <v>85</v>
      </c>
    </row>
    <row r="150" spans="1:1" x14ac:dyDescent="0.25">
      <c r="A150" s="2" t="s">
        <v>83</v>
      </c>
    </row>
    <row r="151" spans="1:1" x14ac:dyDescent="0.25">
      <c r="A151" s="2" t="s">
        <v>127</v>
      </c>
    </row>
    <row r="152" spans="1:1" x14ac:dyDescent="0.25">
      <c r="A152" s="2" t="s">
        <v>82</v>
      </c>
    </row>
    <row r="153" spans="1:1" x14ac:dyDescent="0.25">
      <c r="A153" s="2" t="s">
        <v>159</v>
      </c>
    </row>
    <row r="154" spans="1:1" x14ac:dyDescent="0.25">
      <c r="A154" s="2" t="s">
        <v>24</v>
      </c>
    </row>
    <row r="155" spans="1:1" x14ac:dyDescent="0.25">
      <c r="A155" s="2" t="s">
        <v>151</v>
      </c>
    </row>
    <row r="156" spans="1:1" x14ac:dyDescent="0.25">
      <c r="A156" s="2" t="s">
        <v>162</v>
      </c>
    </row>
    <row r="157" spans="1:1" x14ac:dyDescent="0.25">
      <c r="A157" s="2" t="s">
        <v>53</v>
      </c>
    </row>
    <row r="158" spans="1:1" x14ac:dyDescent="0.25">
      <c r="A158" s="2" t="s">
        <v>156</v>
      </c>
    </row>
    <row r="159" spans="1:1" x14ac:dyDescent="0.25">
      <c r="A159" s="2" t="s">
        <v>64</v>
      </c>
    </row>
    <row r="160" spans="1:1" x14ac:dyDescent="0.25">
      <c r="A160" s="2" t="s">
        <v>41</v>
      </c>
    </row>
    <row r="161" spans="1:1" x14ac:dyDescent="0.25">
      <c r="A161" s="2" t="s">
        <v>84</v>
      </c>
    </row>
    <row r="162" spans="1:1" x14ac:dyDescent="0.25">
      <c r="A162" s="2" t="s">
        <v>90</v>
      </c>
    </row>
    <row r="163" spans="1:1" x14ac:dyDescent="0.25">
      <c r="A163" s="2" t="s">
        <v>155</v>
      </c>
    </row>
    <row r="164" spans="1:1" x14ac:dyDescent="0.25">
      <c r="A164" s="2" t="s">
        <v>118</v>
      </c>
    </row>
    <row r="165" spans="1:1" x14ac:dyDescent="0.25">
      <c r="A165" s="2" t="s">
        <v>154</v>
      </c>
    </row>
    <row r="166" spans="1:1" x14ac:dyDescent="0.25">
      <c r="A166" s="2" t="s">
        <v>113</v>
      </c>
    </row>
    <row r="167" spans="1:1" x14ac:dyDescent="0.25">
      <c r="A167" s="2" t="s">
        <v>133</v>
      </c>
    </row>
    <row r="168" spans="1:1" x14ac:dyDescent="0.25">
      <c r="A168" s="2" t="s">
        <v>45</v>
      </c>
    </row>
    <row r="169" spans="1:1" x14ac:dyDescent="0.25">
      <c r="A169" s="2" t="s">
        <v>39</v>
      </c>
    </row>
    <row r="170" spans="1:1" x14ac:dyDescent="0.25">
      <c r="A170" s="2" t="s">
        <v>122</v>
      </c>
    </row>
    <row r="171" spans="1:1" x14ac:dyDescent="0.25">
      <c r="A171" s="2" t="s">
        <v>14</v>
      </c>
    </row>
    <row r="172" spans="1:1" x14ac:dyDescent="0.25">
      <c r="A172" s="2" t="s">
        <v>81</v>
      </c>
    </row>
    <row r="173" spans="1:1" x14ac:dyDescent="0.25">
      <c r="A173" s="2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"/>
  <sheetViews>
    <sheetView workbookViewId="0">
      <selection activeCell="C14" sqref="C14"/>
    </sheetView>
  </sheetViews>
  <sheetFormatPr baseColWidth="10" defaultRowHeight="15" x14ac:dyDescent="0.25"/>
  <cols>
    <col min="1" max="1" width="16.28515625" customWidth="1"/>
    <col min="2" max="2" width="5.42578125" customWidth="1"/>
    <col min="4" max="4" width="21.28515625" customWidth="1"/>
    <col min="5" max="5" width="14.42578125" bestFit="1" customWidth="1"/>
  </cols>
  <sheetData>
    <row r="3" spans="1:6" x14ac:dyDescent="0.25">
      <c r="A3" s="1" t="s">
        <v>184</v>
      </c>
    </row>
    <row r="4" spans="1:6" x14ac:dyDescent="0.25">
      <c r="A4" s="1" t="s">
        <v>172</v>
      </c>
      <c r="B4" t="s">
        <v>178</v>
      </c>
    </row>
    <row r="5" spans="1:6" x14ac:dyDescent="0.25">
      <c r="A5">
        <v>1</v>
      </c>
      <c r="B5" s="3">
        <v>51</v>
      </c>
    </row>
    <row r="6" spans="1:6" x14ac:dyDescent="0.25">
      <c r="A6">
        <v>2</v>
      </c>
      <c r="B6" s="3">
        <v>10</v>
      </c>
    </row>
    <row r="7" spans="1:6" x14ac:dyDescent="0.25">
      <c r="A7">
        <v>3</v>
      </c>
      <c r="B7" s="3">
        <v>44</v>
      </c>
    </row>
    <row r="8" spans="1:6" x14ac:dyDescent="0.25">
      <c r="A8">
        <v>4</v>
      </c>
      <c r="B8" s="3">
        <v>34</v>
      </c>
    </row>
    <row r="9" spans="1:6" x14ac:dyDescent="0.25">
      <c r="A9">
        <v>5</v>
      </c>
      <c r="B9" s="3">
        <v>7</v>
      </c>
    </row>
    <row r="10" spans="1:6" x14ac:dyDescent="0.25">
      <c r="A10">
        <v>6</v>
      </c>
      <c r="B10" s="3">
        <v>46</v>
      </c>
    </row>
    <row r="11" spans="1:6" x14ac:dyDescent="0.25">
      <c r="A11">
        <v>7</v>
      </c>
      <c r="B11" s="3">
        <v>24</v>
      </c>
    </row>
    <row r="12" spans="1:6" x14ac:dyDescent="0.25">
      <c r="A12" t="s">
        <v>171</v>
      </c>
      <c r="B12" s="3">
        <v>216</v>
      </c>
    </row>
    <row r="14" spans="1:6" ht="15.75" x14ac:dyDescent="0.25">
      <c r="C14" s="5"/>
      <c r="D14" s="5"/>
      <c r="E14" s="5"/>
      <c r="F14" s="4"/>
    </row>
    <row r="15" spans="1:6" ht="15.75" x14ac:dyDescent="0.25">
      <c r="C15" s="5"/>
      <c r="D15" s="5"/>
      <c r="E15" s="6"/>
      <c r="F15" s="26"/>
    </row>
    <row r="16" spans="1:6" ht="15.75" x14ac:dyDescent="0.25">
      <c r="C16" s="5"/>
      <c r="D16" s="5"/>
      <c r="E16" s="6"/>
      <c r="F16" s="26"/>
    </row>
    <row r="17" spans="3:6" ht="15.75" x14ac:dyDescent="0.25">
      <c r="C17" s="5"/>
      <c r="D17" s="5"/>
      <c r="E17" s="6"/>
      <c r="F17" s="26"/>
    </row>
    <row r="18" spans="3:6" ht="15.75" x14ac:dyDescent="0.25">
      <c r="C18" s="5"/>
      <c r="D18" s="5"/>
      <c r="E18" s="6"/>
      <c r="F18" s="26"/>
    </row>
    <row r="19" spans="3:6" ht="15.75" x14ac:dyDescent="0.25">
      <c r="C19" s="5"/>
      <c r="D19" s="5"/>
      <c r="E19" s="6"/>
      <c r="F19" s="26"/>
    </row>
    <row r="20" spans="3:6" ht="15.75" x14ac:dyDescent="0.25">
      <c r="C20" s="5"/>
      <c r="D20" s="5"/>
      <c r="E20" s="6"/>
      <c r="F20" s="26"/>
    </row>
    <row r="21" spans="3:6" ht="15.75" x14ac:dyDescent="0.25">
      <c r="C21" s="5"/>
      <c r="D21" s="5"/>
      <c r="E21" s="6"/>
      <c r="F21" s="26"/>
    </row>
  </sheetData>
  <mergeCells count="1">
    <mergeCell ref="F15:F21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9"/>
  <sheetViews>
    <sheetView topLeftCell="AA1" workbookViewId="0">
      <selection activeCell="AD14" sqref="AD14"/>
    </sheetView>
  </sheetViews>
  <sheetFormatPr baseColWidth="10" defaultRowHeight="15" x14ac:dyDescent="0.25"/>
  <cols>
    <col min="1" max="1" width="20.5703125" style="7" bestFit="1" customWidth="1"/>
    <col min="2" max="2" width="12" style="7" bestFit="1" customWidth="1"/>
    <col min="3" max="8" width="2.140625" style="7" bestFit="1" customWidth="1"/>
    <col min="9" max="9" width="7" style="7" bestFit="1" customWidth="1"/>
    <col min="10" max="10" width="2" style="7" bestFit="1" customWidth="1"/>
    <col min="11" max="11" width="2.140625" style="7" customWidth="1"/>
    <col min="12" max="12" width="20.5703125" style="7" bestFit="1" customWidth="1"/>
    <col min="13" max="13" width="13.28515625" style="7" bestFit="1" customWidth="1"/>
    <col min="14" max="14" width="15.5703125" style="7" bestFit="1" customWidth="1"/>
    <col min="15" max="15" width="21.28515625" style="7" bestFit="1" customWidth="1"/>
    <col min="16" max="16" width="22.42578125" style="7" bestFit="1" customWidth="1"/>
    <col min="17" max="17" width="24.7109375" style="7" bestFit="1" customWidth="1"/>
    <col min="18" max="18" width="21.7109375" style="7" bestFit="1" customWidth="1"/>
    <col min="19" max="19" width="14.85546875" style="7" bestFit="1" customWidth="1"/>
    <col min="20" max="20" width="17.140625" style="7" bestFit="1" customWidth="1"/>
    <col min="21" max="21" width="9.28515625" style="7" customWidth="1"/>
    <col min="22" max="22" width="3" style="7" bestFit="1" customWidth="1"/>
    <col min="23" max="26" width="11.42578125" style="7"/>
    <col min="27" max="27" width="17.5703125" style="7" customWidth="1"/>
    <col min="28" max="29" width="17.85546875" style="7" customWidth="1"/>
    <col min="30" max="30" width="28.140625" style="7" bestFit="1" customWidth="1"/>
    <col min="31" max="31" width="28.140625" style="7" customWidth="1"/>
    <col min="32" max="32" width="17.28515625" style="7" bestFit="1" customWidth="1"/>
    <col min="33" max="16384" width="11.42578125" style="7"/>
  </cols>
  <sheetData>
    <row r="1" spans="1:35" x14ac:dyDescent="0.25">
      <c r="M1" s="27" t="s">
        <v>195</v>
      </c>
      <c r="N1" s="27"/>
      <c r="O1" s="27"/>
      <c r="P1" s="27"/>
      <c r="Q1" s="27"/>
      <c r="R1" s="27"/>
      <c r="S1" s="27"/>
    </row>
    <row r="2" spans="1:35" x14ac:dyDescent="0.25">
      <c r="M2" s="28"/>
      <c r="N2" s="28"/>
      <c r="O2" s="28"/>
      <c r="P2" s="28"/>
      <c r="Q2" s="28"/>
      <c r="R2" s="28"/>
      <c r="S2" s="28"/>
    </row>
    <row r="3" spans="1:35" x14ac:dyDescent="0.25">
      <c r="A3" s="8" t="s">
        <v>186</v>
      </c>
      <c r="B3" s="8" t="s">
        <v>172</v>
      </c>
      <c r="L3" s="30" t="s">
        <v>169</v>
      </c>
      <c r="M3" s="13">
        <v>1</v>
      </c>
      <c r="N3" s="13">
        <v>2</v>
      </c>
      <c r="O3" s="13">
        <v>3</v>
      </c>
      <c r="P3" s="13">
        <v>4</v>
      </c>
      <c r="Q3" s="13">
        <v>5</v>
      </c>
      <c r="R3" s="13">
        <v>6</v>
      </c>
      <c r="S3" s="13">
        <v>7</v>
      </c>
      <c r="T3" s="14"/>
      <c r="U3" s="14"/>
      <c r="V3" s="12"/>
      <c r="AA3" s="23" t="s">
        <v>200</v>
      </c>
      <c r="AB3" s="23" t="s">
        <v>187</v>
      </c>
      <c r="AC3" s="23"/>
      <c r="AD3" s="22" t="s">
        <v>203</v>
      </c>
      <c r="AE3" s="22"/>
      <c r="AF3" s="22" t="s">
        <v>202</v>
      </c>
      <c r="AG3" s="7" t="s">
        <v>204</v>
      </c>
    </row>
    <row r="4" spans="1:35" x14ac:dyDescent="0.25">
      <c r="A4" s="8" t="s">
        <v>169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 t="s">
        <v>185</v>
      </c>
      <c r="L4" s="31"/>
      <c r="M4" s="15" t="s">
        <v>188</v>
      </c>
      <c r="N4" s="15" t="s">
        <v>189</v>
      </c>
      <c r="O4" s="15" t="s">
        <v>190</v>
      </c>
      <c r="P4" s="15" t="s">
        <v>191</v>
      </c>
      <c r="Q4" s="15" t="s">
        <v>192</v>
      </c>
      <c r="R4" s="15" t="s">
        <v>193</v>
      </c>
      <c r="S4" s="15" t="s">
        <v>194</v>
      </c>
      <c r="T4" s="14" t="s">
        <v>196</v>
      </c>
      <c r="U4" s="14" t="s">
        <v>187</v>
      </c>
      <c r="V4" s="12"/>
      <c r="AA4" s="24" t="s">
        <v>0</v>
      </c>
      <c r="AB4" s="24">
        <v>7</v>
      </c>
      <c r="AC4" s="24">
        <v>1</v>
      </c>
      <c r="AD4" s="25">
        <v>5</v>
      </c>
      <c r="AE4" s="25">
        <v>2</v>
      </c>
      <c r="AF4" s="25">
        <f>SUM(AB4:AE4)</f>
        <v>15</v>
      </c>
      <c r="AG4" s="7">
        <f>AVERAGE(AB4:AE4)</f>
        <v>3.75</v>
      </c>
      <c r="AH4" s="7">
        <f>(AB4*AC4)+(AD4*AE4)</f>
        <v>17</v>
      </c>
      <c r="AI4" s="7">
        <f>AH4/3</f>
        <v>5.666666666666667</v>
      </c>
    </row>
    <row r="5" spans="1:35" x14ac:dyDescent="0.25">
      <c r="A5" s="7" t="s">
        <v>0</v>
      </c>
      <c r="B5" s="9">
        <v>1</v>
      </c>
      <c r="C5" s="9"/>
      <c r="D5" s="9">
        <v>2</v>
      </c>
      <c r="E5" s="9">
        <v>1</v>
      </c>
      <c r="F5" s="9"/>
      <c r="G5" s="9">
        <v>2</v>
      </c>
      <c r="H5" s="9">
        <v>1</v>
      </c>
      <c r="I5" s="7">
        <f t="shared" ref="I5:I36" si="0">COUNT(B5:H5)</f>
        <v>5</v>
      </c>
      <c r="K5" s="29"/>
      <c r="L5" s="19" t="s">
        <v>0</v>
      </c>
      <c r="M5" s="18">
        <v>1</v>
      </c>
      <c r="N5" s="18"/>
      <c r="O5" s="18">
        <v>1</v>
      </c>
      <c r="P5" s="18">
        <v>1</v>
      </c>
      <c r="Q5" s="18"/>
      <c r="R5" s="18">
        <v>1</v>
      </c>
      <c r="S5" s="18">
        <v>1</v>
      </c>
      <c r="T5" s="19">
        <f t="shared" ref="T5:T36" si="1">COUNT(M5:S5)</f>
        <v>5</v>
      </c>
      <c r="U5" s="19">
        <v>7</v>
      </c>
      <c r="V5" s="16">
        <f>U5+T5</f>
        <v>12</v>
      </c>
      <c r="AA5" s="24" t="s">
        <v>89</v>
      </c>
      <c r="AB5" s="24">
        <v>6</v>
      </c>
      <c r="AC5" s="24">
        <v>1</v>
      </c>
      <c r="AD5" s="25">
        <v>3</v>
      </c>
      <c r="AE5" s="25">
        <v>2</v>
      </c>
      <c r="AF5" s="25">
        <f>SUM(AB5:AE5)</f>
        <v>12</v>
      </c>
      <c r="AG5" s="7">
        <f>AVERAGE(AB5:AE5)</f>
        <v>3</v>
      </c>
      <c r="AH5" s="7">
        <f t="shared" ref="AH5:AH13" si="2">(AB5*AC5)+(AD5*AE5)</f>
        <v>12</v>
      </c>
      <c r="AI5" s="7">
        <f t="shared" ref="AI5:AI13" si="3">AH5/3</f>
        <v>4</v>
      </c>
    </row>
    <row r="6" spans="1:35" x14ac:dyDescent="0.25">
      <c r="A6" s="7" t="s">
        <v>37</v>
      </c>
      <c r="B6" s="9"/>
      <c r="C6" s="9">
        <v>3</v>
      </c>
      <c r="D6" s="9"/>
      <c r="E6" s="9"/>
      <c r="F6" s="9">
        <v>1</v>
      </c>
      <c r="G6" s="9"/>
      <c r="H6" s="9"/>
      <c r="I6" s="7">
        <f t="shared" si="0"/>
        <v>2</v>
      </c>
      <c r="K6" s="29"/>
      <c r="L6" s="19" t="s">
        <v>89</v>
      </c>
      <c r="M6" s="18"/>
      <c r="N6" s="18"/>
      <c r="O6" s="18"/>
      <c r="P6" s="18">
        <v>1</v>
      </c>
      <c r="Q6" s="18">
        <v>1</v>
      </c>
      <c r="R6" s="18"/>
      <c r="S6" s="18">
        <v>1</v>
      </c>
      <c r="T6" s="19">
        <f t="shared" si="1"/>
        <v>3</v>
      </c>
      <c r="U6" s="19">
        <v>6</v>
      </c>
      <c r="V6" s="16">
        <f t="shared" ref="V6:V69" si="4">U6+T6</f>
        <v>9</v>
      </c>
      <c r="AA6" s="24" t="s">
        <v>47</v>
      </c>
      <c r="AB6" s="24">
        <v>5</v>
      </c>
      <c r="AC6" s="24">
        <v>1</v>
      </c>
      <c r="AD6" s="25">
        <v>2</v>
      </c>
      <c r="AE6" s="25">
        <v>2</v>
      </c>
      <c r="AF6" s="25">
        <f>SUM(AB6:AE6)</f>
        <v>10</v>
      </c>
      <c r="AG6" s="7">
        <f>AVERAGE(AB6:AE6)</f>
        <v>2.5</v>
      </c>
      <c r="AH6" s="7">
        <f t="shared" si="2"/>
        <v>9</v>
      </c>
      <c r="AI6" s="7">
        <f t="shared" si="3"/>
        <v>3</v>
      </c>
    </row>
    <row r="7" spans="1:35" x14ac:dyDescent="0.25">
      <c r="A7" s="7" t="s">
        <v>17</v>
      </c>
      <c r="B7" s="9">
        <v>3</v>
      </c>
      <c r="C7" s="9"/>
      <c r="D7" s="9"/>
      <c r="E7" s="9"/>
      <c r="F7" s="9"/>
      <c r="G7" s="9"/>
      <c r="H7" s="9"/>
      <c r="I7" s="7">
        <f t="shared" si="0"/>
        <v>1</v>
      </c>
      <c r="K7" s="29"/>
      <c r="L7" s="19" t="s">
        <v>37</v>
      </c>
      <c r="M7" s="18"/>
      <c r="N7" s="18">
        <v>1</v>
      </c>
      <c r="O7" s="18"/>
      <c r="P7" s="18"/>
      <c r="Q7" s="18">
        <v>1</v>
      </c>
      <c r="R7" s="18"/>
      <c r="S7" s="18"/>
      <c r="T7" s="19">
        <f t="shared" si="1"/>
        <v>2</v>
      </c>
      <c r="U7" s="19">
        <v>4</v>
      </c>
      <c r="V7" s="16">
        <f t="shared" si="4"/>
        <v>6</v>
      </c>
      <c r="AA7" s="24" t="s">
        <v>96</v>
      </c>
      <c r="AB7" s="24">
        <v>5</v>
      </c>
      <c r="AC7" s="24">
        <v>1</v>
      </c>
      <c r="AD7" s="25">
        <v>1</v>
      </c>
      <c r="AE7" s="25">
        <v>2</v>
      </c>
      <c r="AF7" s="25">
        <f>SUM(AB7:AE7)</f>
        <v>9</v>
      </c>
      <c r="AG7" s="7">
        <f>AVERAGE(AB7:AE7)</f>
        <v>2.25</v>
      </c>
      <c r="AH7" s="7">
        <f t="shared" si="2"/>
        <v>7</v>
      </c>
      <c r="AI7" s="7">
        <f t="shared" si="3"/>
        <v>2.3333333333333335</v>
      </c>
    </row>
    <row r="8" spans="1:35" x14ac:dyDescent="0.25">
      <c r="A8" s="7" t="s">
        <v>18</v>
      </c>
      <c r="B8" s="9">
        <v>3</v>
      </c>
      <c r="C8" s="9"/>
      <c r="D8" s="9"/>
      <c r="E8" s="9"/>
      <c r="F8" s="9"/>
      <c r="G8" s="9"/>
      <c r="H8" s="9"/>
      <c r="I8" s="7">
        <f t="shared" si="0"/>
        <v>1</v>
      </c>
      <c r="K8" s="29"/>
      <c r="L8" s="19" t="s">
        <v>121</v>
      </c>
      <c r="M8" s="18"/>
      <c r="N8" s="18"/>
      <c r="O8" s="18"/>
      <c r="P8" s="18"/>
      <c r="Q8" s="18"/>
      <c r="R8" s="18">
        <v>1</v>
      </c>
      <c r="S8" s="18">
        <v>1</v>
      </c>
      <c r="T8" s="19">
        <f t="shared" si="1"/>
        <v>2</v>
      </c>
      <c r="U8" s="19">
        <v>3</v>
      </c>
      <c r="V8" s="16">
        <f t="shared" si="4"/>
        <v>5</v>
      </c>
      <c r="AA8" s="24" t="s">
        <v>1</v>
      </c>
      <c r="AB8" s="24">
        <v>4</v>
      </c>
      <c r="AC8" s="24">
        <v>1</v>
      </c>
      <c r="AD8" s="25">
        <v>2</v>
      </c>
      <c r="AE8" s="25">
        <v>2</v>
      </c>
      <c r="AF8" s="25">
        <f>SUM(AB8:AE8)</f>
        <v>9</v>
      </c>
      <c r="AG8" s="7">
        <f>AVERAGE(AB8:AE8)</f>
        <v>2.25</v>
      </c>
      <c r="AH8" s="7">
        <f t="shared" si="2"/>
        <v>8</v>
      </c>
      <c r="AI8" s="7">
        <f t="shared" si="3"/>
        <v>2.6666666666666665</v>
      </c>
    </row>
    <row r="9" spans="1:35" x14ac:dyDescent="0.25">
      <c r="A9" s="7" t="s">
        <v>49</v>
      </c>
      <c r="B9" s="9"/>
      <c r="C9" s="9"/>
      <c r="D9" s="9">
        <v>3</v>
      </c>
      <c r="E9" s="9"/>
      <c r="F9" s="9"/>
      <c r="G9" s="9"/>
      <c r="H9" s="9"/>
      <c r="I9" s="7">
        <f t="shared" si="0"/>
        <v>1</v>
      </c>
      <c r="K9" s="29"/>
      <c r="L9" s="19" t="s">
        <v>119</v>
      </c>
      <c r="M9" s="18"/>
      <c r="N9" s="18"/>
      <c r="O9" s="18"/>
      <c r="P9" s="18"/>
      <c r="Q9" s="18"/>
      <c r="R9" s="18">
        <v>1</v>
      </c>
      <c r="S9" s="18">
        <v>1</v>
      </c>
      <c r="T9" s="19">
        <f t="shared" si="1"/>
        <v>2</v>
      </c>
      <c r="U9" s="19">
        <v>3</v>
      </c>
      <c r="V9" s="16">
        <f t="shared" si="4"/>
        <v>5</v>
      </c>
      <c r="AA9" s="24" t="s">
        <v>37</v>
      </c>
      <c r="AB9" s="24">
        <v>4</v>
      </c>
      <c r="AC9" s="24">
        <v>1</v>
      </c>
      <c r="AD9" s="25">
        <v>2</v>
      </c>
      <c r="AE9" s="25">
        <v>2</v>
      </c>
      <c r="AF9" s="25">
        <f>SUM(AB9:AE9)</f>
        <v>9</v>
      </c>
      <c r="AG9" s="7">
        <f>AVERAGE(AB9:AE9)</f>
        <v>2.25</v>
      </c>
      <c r="AH9" s="7">
        <f t="shared" si="2"/>
        <v>8</v>
      </c>
      <c r="AI9" s="7">
        <f t="shared" si="3"/>
        <v>2.6666666666666665</v>
      </c>
    </row>
    <row r="10" spans="1:35" x14ac:dyDescent="0.25">
      <c r="A10" s="7" t="s">
        <v>89</v>
      </c>
      <c r="B10" s="9"/>
      <c r="C10" s="9"/>
      <c r="D10" s="9"/>
      <c r="E10" s="9">
        <v>1</v>
      </c>
      <c r="F10" s="9">
        <v>1</v>
      </c>
      <c r="G10" s="9"/>
      <c r="H10" s="9">
        <v>1</v>
      </c>
      <c r="I10" s="7">
        <f t="shared" si="0"/>
        <v>3</v>
      </c>
      <c r="K10" s="29"/>
      <c r="L10" s="19" t="s">
        <v>11</v>
      </c>
      <c r="M10" s="18">
        <v>1</v>
      </c>
      <c r="N10" s="18">
        <v>1</v>
      </c>
      <c r="O10" s="18"/>
      <c r="P10" s="18"/>
      <c r="Q10" s="18"/>
      <c r="R10" s="18"/>
      <c r="S10" s="18"/>
      <c r="T10" s="19">
        <f t="shared" si="1"/>
        <v>2</v>
      </c>
      <c r="U10" s="19">
        <v>3</v>
      </c>
      <c r="V10" s="16">
        <f t="shared" si="4"/>
        <v>5</v>
      </c>
      <c r="AA10" s="24" t="s">
        <v>49</v>
      </c>
      <c r="AB10" s="24">
        <v>4</v>
      </c>
      <c r="AC10" s="24">
        <v>1</v>
      </c>
      <c r="AD10" s="25">
        <v>1</v>
      </c>
      <c r="AE10" s="25">
        <v>2</v>
      </c>
      <c r="AF10" s="25">
        <f>SUM(AB10:AE10)</f>
        <v>8</v>
      </c>
      <c r="AG10" s="7">
        <f>AVERAGE(AB10:AE10)</f>
        <v>2</v>
      </c>
      <c r="AH10" s="7">
        <f t="shared" si="2"/>
        <v>6</v>
      </c>
      <c r="AI10" s="7">
        <f t="shared" si="3"/>
        <v>2</v>
      </c>
    </row>
    <row r="11" spans="1:35" x14ac:dyDescent="0.25">
      <c r="A11" s="7" t="s">
        <v>15</v>
      </c>
      <c r="B11" s="9">
        <v>3</v>
      </c>
      <c r="C11" s="9"/>
      <c r="D11" s="9"/>
      <c r="E11" s="9"/>
      <c r="F11" s="9"/>
      <c r="G11" s="9"/>
      <c r="H11" s="9"/>
      <c r="I11" s="7">
        <f t="shared" si="0"/>
        <v>1</v>
      </c>
      <c r="K11" s="29"/>
      <c r="L11" s="20" t="s">
        <v>47</v>
      </c>
      <c r="M11" s="17"/>
      <c r="N11" s="17"/>
      <c r="O11" s="17">
        <v>1</v>
      </c>
      <c r="P11" s="17">
        <v>1</v>
      </c>
      <c r="Q11" s="17"/>
      <c r="R11" s="17"/>
      <c r="S11" s="17"/>
      <c r="T11" s="20">
        <f t="shared" si="1"/>
        <v>2</v>
      </c>
      <c r="U11" s="20">
        <v>2</v>
      </c>
      <c r="V11" s="16">
        <f t="shared" si="4"/>
        <v>4</v>
      </c>
      <c r="AA11" s="24" t="s">
        <v>17</v>
      </c>
      <c r="AB11" s="24">
        <v>4</v>
      </c>
      <c r="AC11" s="24">
        <v>1</v>
      </c>
      <c r="AD11" s="25">
        <v>1</v>
      </c>
      <c r="AE11" s="25">
        <v>2</v>
      </c>
      <c r="AF11" s="25">
        <f>SUM(AB11:AE11)</f>
        <v>8</v>
      </c>
      <c r="AG11" s="7">
        <f>AVERAGE(AB11:AE11)</f>
        <v>2</v>
      </c>
      <c r="AH11" s="7">
        <f t="shared" si="2"/>
        <v>6</v>
      </c>
      <c r="AI11" s="7">
        <f t="shared" si="3"/>
        <v>2</v>
      </c>
    </row>
    <row r="12" spans="1:35" x14ac:dyDescent="0.25">
      <c r="A12" s="7" t="s">
        <v>121</v>
      </c>
      <c r="B12" s="9"/>
      <c r="C12" s="9"/>
      <c r="D12" s="9"/>
      <c r="E12" s="9"/>
      <c r="F12" s="9"/>
      <c r="G12" s="9">
        <v>1</v>
      </c>
      <c r="H12" s="9">
        <v>1</v>
      </c>
      <c r="I12" s="7">
        <f t="shared" si="0"/>
        <v>2</v>
      </c>
      <c r="K12" s="29"/>
      <c r="L12" s="20" t="s">
        <v>122</v>
      </c>
      <c r="M12" s="17"/>
      <c r="N12" s="17"/>
      <c r="O12" s="17"/>
      <c r="P12" s="17"/>
      <c r="Q12" s="17"/>
      <c r="R12" s="17">
        <v>1</v>
      </c>
      <c r="S12" s="17">
        <v>1</v>
      </c>
      <c r="T12" s="20">
        <f t="shared" si="1"/>
        <v>2</v>
      </c>
      <c r="U12" s="20">
        <v>2</v>
      </c>
      <c r="V12" s="16">
        <f t="shared" si="4"/>
        <v>4</v>
      </c>
      <c r="AA12" s="24" t="s">
        <v>201</v>
      </c>
      <c r="AB12" s="24">
        <v>4</v>
      </c>
      <c r="AC12" s="24">
        <v>1</v>
      </c>
      <c r="AD12" s="25">
        <v>1</v>
      </c>
      <c r="AE12" s="25">
        <v>2</v>
      </c>
      <c r="AF12" s="25">
        <f>SUM(AB12:AE12)</f>
        <v>8</v>
      </c>
      <c r="AG12" s="7">
        <f>AVERAGE(AB12:AE12)</f>
        <v>2</v>
      </c>
      <c r="AH12" s="7">
        <f t="shared" si="2"/>
        <v>6</v>
      </c>
      <c r="AI12" s="7">
        <f t="shared" si="3"/>
        <v>2</v>
      </c>
    </row>
    <row r="13" spans="1:35" x14ac:dyDescent="0.25">
      <c r="A13" s="7" t="s">
        <v>119</v>
      </c>
      <c r="B13" s="9"/>
      <c r="C13" s="9"/>
      <c r="D13" s="9"/>
      <c r="E13" s="9"/>
      <c r="F13" s="9"/>
      <c r="G13" s="9">
        <v>1</v>
      </c>
      <c r="H13" s="9">
        <v>1</v>
      </c>
      <c r="I13" s="7">
        <f t="shared" si="0"/>
        <v>2</v>
      </c>
      <c r="K13" s="29"/>
      <c r="L13" s="20" t="s">
        <v>48</v>
      </c>
      <c r="M13" s="17"/>
      <c r="N13" s="17"/>
      <c r="O13" s="17">
        <v>1</v>
      </c>
      <c r="P13" s="17">
        <v>1</v>
      </c>
      <c r="Q13" s="17"/>
      <c r="R13" s="17"/>
      <c r="S13" s="17"/>
      <c r="T13" s="20">
        <f t="shared" si="1"/>
        <v>2</v>
      </c>
      <c r="U13" s="20">
        <v>3</v>
      </c>
      <c r="V13" s="16">
        <v>1</v>
      </c>
      <c r="AA13" s="24" t="s">
        <v>113</v>
      </c>
      <c r="AB13" s="24">
        <v>4</v>
      </c>
      <c r="AC13" s="24">
        <v>1</v>
      </c>
      <c r="AD13" s="25">
        <v>1</v>
      </c>
      <c r="AE13" s="25">
        <v>2</v>
      </c>
      <c r="AF13" s="25">
        <f>SUM(AB13:AE13)</f>
        <v>8</v>
      </c>
      <c r="AG13" s="7">
        <f>AVERAGE(AB13:AE13)</f>
        <v>2</v>
      </c>
      <c r="AH13" s="7">
        <f t="shared" si="2"/>
        <v>6</v>
      </c>
      <c r="AI13" s="7">
        <f t="shared" si="3"/>
        <v>2</v>
      </c>
    </row>
    <row r="14" spans="1:35" x14ac:dyDescent="0.25">
      <c r="A14" s="7" t="s">
        <v>45</v>
      </c>
      <c r="B14" s="9"/>
      <c r="C14" s="9"/>
      <c r="D14" s="9">
        <v>2</v>
      </c>
      <c r="E14" s="9"/>
      <c r="F14" s="9"/>
      <c r="G14" s="9"/>
      <c r="H14" s="9"/>
      <c r="I14" s="7">
        <f t="shared" si="0"/>
        <v>1</v>
      </c>
      <c r="K14" s="29"/>
      <c r="L14" s="20" t="s">
        <v>43</v>
      </c>
      <c r="M14" s="17"/>
      <c r="N14" s="17">
        <v>1</v>
      </c>
      <c r="O14" s="17">
        <v>1</v>
      </c>
      <c r="P14" s="17"/>
      <c r="Q14" s="17"/>
      <c r="R14" s="17"/>
      <c r="S14" s="17"/>
      <c r="T14" s="20">
        <f t="shared" si="1"/>
        <v>2</v>
      </c>
      <c r="U14" s="20">
        <v>2</v>
      </c>
      <c r="V14" s="16">
        <f t="shared" si="4"/>
        <v>4</v>
      </c>
    </row>
    <row r="15" spans="1:35" x14ac:dyDescent="0.25">
      <c r="A15" s="7" t="s">
        <v>96</v>
      </c>
      <c r="B15" s="9"/>
      <c r="C15" s="9"/>
      <c r="D15" s="9"/>
      <c r="E15" s="9">
        <v>2</v>
      </c>
      <c r="F15" s="9"/>
      <c r="G15" s="9"/>
      <c r="H15" s="9"/>
      <c r="I15" s="7">
        <f t="shared" si="0"/>
        <v>1</v>
      </c>
      <c r="K15" s="29"/>
      <c r="L15" s="20" t="s">
        <v>79</v>
      </c>
      <c r="M15" s="17"/>
      <c r="N15" s="17"/>
      <c r="O15" s="17">
        <v>1</v>
      </c>
      <c r="P15" s="17">
        <v>1</v>
      </c>
      <c r="Q15" s="17"/>
      <c r="R15" s="17"/>
      <c r="S15" s="17"/>
      <c r="T15" s="20">
        <f t="shared" si="1"/>
        <v>2</v>
      </c>
      <c r="U15" s="20">
        <v>2</v>
      </c>
      <c r="V15" s="16">
        <f t="shared" si="4"/>
        <v>4</v>
      </c>
    </row>
    <row r="16" spans="1:35" x14ac:dyDescent="0.25">
      <c r="A16" s="7" t="s">
        <v>13</v>
      </c>
      <c r="B16" s="9">
        <v>2</v>
      </c>
      <c r="C16" s="9"/>
      <c r="D16" s="9"/>
      <c r="E16" s="9"/>
      <c r="F16" s="9"/>
      <c r="G16" s="9"/>
      <c r="H16" s="9"/>
      <c r="I16" s="7">
        <f t="shared" si="0"/>
        <v>1</v>
      </c>
      <c r="K16" s="29"/>
      <c r="L16" s="20" t="s">
        <v>1</v>
      </c>
      <c r="M16" s="17">
        <v>1</v>
      </c>
      <c r="N16" s="17"/>
      <c r="O16" s="17"/>
      <c r="P16" s="17"/>
      <c r="Q16" s="17"/>
      <c r="R16" s="17">
        <v>1</v>
      </c>
      <c r="S16" s="17"/>
      <c r="T16" s="20">
        <f t="shared" si="1"/>
        <v>2</v>
      </c>
      <c r="U16" s="20">
        <v>2</v>
      </c>
      <c r="V16" s="16">
        <f t="shared" si="4"/>
        <v>4</v>
      </c>
    </row>
    <row r="17" spans="1:22" x14ac:dyDescent="0.25">
      <c r="A17" s="7" t="s">
        <v>11</v>
      </c>
      <c r="B17" s="9">
        <v>1</v>
      </c>
      <c r="C17" s="9">
        <v>1</v>
      </c>
      <c r="D17" s="9"/>
      <c r="E17" s="9"/>
      <c r="F17" s="9"/>
      <c r="G17" s="9"/>
      <c r="H17" s="9"/>
      <c r="I17" s="7">
        <f t="shared" si="0"/>
        <v>2</v>
      </c>
      <c r="L17" s="7" t="s">
        <v>17</v>
      </c>
      <c r="M17" s="9">
        <v>3</v>
      </c>
      <c r="N17" s="9"/>
      <c r="O17" s="9"/>
      <c r="P17" s="9"/>
      <c r="Q17" s="9"/>
      <c r="R17" s="9"/>
      <c r="S17" s="9"/>
      <c r="T17" s="7">
        <f t="shared" si="1"/>
        <v>1</v>
      </c>
      <c r="V17" s="7">
        <f t="shared" si="4"/>
        <v>1</v>
      </c>
    </row>
    <row r="18" spans="1:22" x14ac:dyDescent="0.25">
      <c r="A18" s="7" t="s">
        <v>47</v>
      </c>
      <c r="B18" s="9"/>
      <c r="C18" s="9"/>
      <c r="D18" s="9">
        <v>1</v>
      </c>
      <c r="E18" s="9">
        <v>1</v>
      </c>
      <c r="F18" s="9"/>
      <c r="G18" s="9"/>
      <c r="H18" s="9"/>
      <c r="I18" s="7">
        <f t="shared" si="0"/>
        <v>2</v>
      </c>
      <c r="L18" s="7" t="s">
        <v>18</v>
      </c>
      <c r="M18" s="9">
        <v>3</v>
      </c>
      <c r="N18" s="9"/>
      <c r="O18" s="9"/>
      <c r="P18" s="9"/>
      <c r="Q18" s="9"/>
      <c r="R18" s="9"/>
      <c r="S18" s="9"/>
      <c r="T18" s="7">
        <f t="shared" si="1"/>
        <v>1</v>
      </c>
      <c r="V18" s="7">
        <f t="shared" si="4"/>
        <v>1</v>
      </c>
    </row>
    <row r="19" spans="1:22" x14ac:dyDescent="0.25">
      <c r="A19" s="7" t="s">
        <v>28</v>
      </c>
      <c r="B19" s="9">
        <v>2</v>
      </c>
      <c r="C19" s="9"/>
      <c r="D19" s="9"/>
      <c r="E19" s="9"/>
      <c r="F19" s="9"/>
      <c r="G19" s="9"/>
      <c r="H19" s="9"/>
      <c r="I19" s="7">
        <f t="shared" si="0"/>
        <v>1</v>
      </c>
      <c r="L19" s="7" t="s">
        <v>49</v>
      </c>
      <c r="M19" s="9"/>
      <c r="N19" s="9"/>
      <c r="O19" s="9">
        <v>3</v>
      </c>
      <c r="P19" s="9"/>
      <c r="Q19" s="9"/>
      <c r="R19" s="9"/>
      <c r="S19" s="9"/>
      <c r="T19" s="7">
        <f t="shared" si="1"/>
        <v>1</v>
      </c>
      <c r="V19" s="7">
        <f t="shared" si="4"/>
        <v>1</v>
      </c>
    </row>
    <row r="20" spans="1:22" x14ac:dyDescent="0.25">
      <c r="A20" s="7" t="s">
        <v>122</v>
      </c>
      <c r="B20" s="9"/>
      <c r="C20" s="9"/>
      <c r="D20" s="9"/>
      <c r="E20" s="9"/>
      <c r="F20" s="9"/>
      <c r="G20" s="9">
        <v>1</v>
      </c>
      <c r="H20" s="9">
        <v>1</v>
      </c>
      <c r="I20" s="7">
        <f t="shared" si="0"/>
        <v>2</v>
      </c>
      <c r="L20" s="7" t="s">
        <v>15</v>
      </c>
      <c r="M20" s="9">
        <v>3</v>
      </c>
      <c r="N20" s="9"/>
      <c r="O20" s="9"/>
      <c r="P20" s="9"/>
      <c r="Q20" s="9"/>
      <c r="R20" s="9"/>
      <c r="S20" s="9"/>
      <c r="T20" s="7">
        <f t="shared" si="1"/>
        <v>1</v>
      </c>
      <c r="V20" s="7">
        <f t="shared" si="4"/>
        <v>1</v>
      </c>
    </row>
    <row r="21" spans="1:22" x14ac:dyDescent="0.25">
      <c r="A21" s="7" t="s">
        <v>22</v>
      </c>
      <c r="B21" s="9">
        <v>2</v>
      </c>
      <c r="C21" s="9"/>
      <c r="D21" s="9"/>
      <c r="E21" s="9"/>
      <c r="F21" s="9"/>
      <c r="G21" s="9"/>
      <c r="H21" s="9"/>
      <c r="I21" s="7">
        <f t="shared" si="0"/>
        <v>1</v>
      </c>
      <c r="L21" s="7" t="s">
        <v>45</v>
      </c>
      <c r="M21" s="9"/>
      <c r="N21" s="9"/>
      <c r="O21" s="9">
        <v>2</v>
      </c>
      <c r="P21" s="9"/>
      <c r="Q21" s="9"/>
      <c r="R21" s="9"/>
      <c r="S21" s="9"/>
      <c r="T21" s="7">
        <f t="shared" si="1"/>
        <v>1</v>
      </c>
      <c r="V21" s="7">
        <f t="shared" si="4"/>
        <v>1</v>
      </c>
    </row>
    <row r="22" spans="1:22" x14ac:dyDescent="0.25">
      <c r="A22" s="7" t="s">
        <v>56</v>
      </c>
      <c r="B22" s="9"/>
      <c r="C22" s="9"/>
      <c r="D22" s="9">
        <v>2</v>
      </c>
      <c r="E22" s="9"/>
      <c r="F22" s="9"/>
      <c r="G22" s="9"/>
      <c r="H22" s="9"/>
      <c r="I22" s="7">
        <f t="shared" si="0"/>
        <v>1</v>
      </c>
      <c r="L22" s="7" t="s">
        <v>96</v>
      </c>
      <c r="M22" s="9"/>
      <c r="N22" s="9"/>
      <c r="O22" s="9"/>
      <c r="P22" s="9">
        <v>2</v>
      </c>
      <c r="Q22" s="9"/>
      <c r="R22" s="9"/>
      <c r="S22" s="9"/>
      <c r="T22" s="7">
        <f t="shared" si="1"/>
        <v>1</v>
      </c>
      <c r="V22" s="7">
        <f t="shared" si="4"/>
        <v>1</v>
      </c>
    </row>
    <row r="23" spans="1:22" x14ac:dyDescent="0.25">
      <c r="A23" s="7" t="s">
        <v>48</v>
      </c>
      <c r="B23" s="9"/>
      <c r="C23" s="9"/>
      <c r="D23" s="9">
        <v>1</v>
      </c>
      <c r="E23" s="9">
        <v>1</v>
      </c>
      <c r="F23" s="9"/>
      <c r="G23" s="9"/>
      <c r="H23" s="9"/>
      <c r="I23" s="7">
        <f t="shared" si="0"/>
        <v>2</v>
      </c>
      <c r="L23" s="7" t="s">
        <v>13</v>
      </c>
      <c r="M23" s="9">
        <v>2</v>
      </c>
      <c r="N23" s="9"/>
      <c r="O23" s="9"/>
      <c r="P23" s="9"/>
      <c r="Q23" s="9"/>
      <c r="R23" s="9"/>
      <c r="S23" s="9"/>
      <c r="T23" s="7">
        <f t="shared" si="1"/>
        <v>1</v>
      </c>
      <c r="V23" s="7">
        <f t="shared" si="4"/>
        <v>1</v>
      </c>
    </row>
    <row r="24" spans="1:22" x14ac:dyDescent="0.25">
      <c r="A24" s="7" t="s">
        <v>26</v>
      </c>
      <c r="B24" s="9">
        <v>2</v>
      </c>
      <c r="C24" s="9"/>
      <c r="D24" s="9"/>
      <c r="E24" s="9"/>
      <c r="F24" s="9"/>
      <c r="G24" s="9"/>
      <c r="H24" s="9"/>
      <c r="I24" s="7">
        <f t="shared" si="0"/>
        <v>1</v>
      </c>
      <c r="L24" s="7" t="s">
        <v>28</v>
      </c>
      <c r="M24" s="9">
        <v>2</v>
      </c>
      <c r="N24" s="9"/>
      <c r="O24" s="9"/>
      <c r="P24" s="9"/>
      <c r="Q24" s="9"/>
      <c r="R24" s="9"/>
      <c r="S24" s="9"/>
      <c r="T24" s="7">
        <f t="shared" si="1"/>
        <v>1</v>
      </c>
      <c r="V24" s="7">
        <f t="shared" si="4"/>
        <v>1</v>
      </c>
    </row>
    <row r="25" spans="1:22" x14ac:dyDescent="0.25">
      <c r="A25" s="7" t="s">
        <v>43</v>
      </c>
      <c r="B25" s="9"/>
      <c r="C25" s="9">
        <v>1</v>
      </c>
      <c r="D25" s="9">
        <v>1</v>
      </c>
      <c r="E25" s="9"/>
      <c r="F25" s="9"/>
      <c r="G25" s="9"/>
      <c r="H25" s="9"/>
      <c r="I25" s="7">
        <f t="shared" si="0"/>
        <v>2</v>
      </c>
      <c r="L25" s="7" t="s">
        <v>22</v>
      </c>
      <c r="M25" s="9">
        <v>2</v>
      </c>
      <c r="N25" s="9"/>
      <c r="O25" s="9"/>
      <c r="P25" s="9"/>
      <c r="Q25" s="9"/>
      <c r="R25" s="9"/>
      <c r="S25" s="9"/>
      <c r="T25" s="7">
        <f t="shared" si="1"/>
        <v>1</v>
      </c>
      <c r="V25" s="7">
        <f t="shared" si="4"/>
        <v>1</v>
      </c>
    </row>
    <row r="26" spans="1:22" x14ac:dyDescent="0.25">
      <c r="A26" s="7" t="s">
        <v>156</v>
      </c>
      <c r="B26" s="9"/>
      <c r="C26" s="9"/>
      <c r="D26" s="9"/>
      <c r="E26" s="9"/>
      <c r="F26" s="9"/>
      <c r="G26" s="9"/>
      <c r="H26" s="9">
        <v>2</v>
      </c>
      <c r="I26" s="7">
        <f t="shared" si="0"/>
        <v>1</v>
      </c>
      <c r="L26" s="7" t="s">
        <v>56</v>
      </c>
      <c r="M26" s="9"/>
      <c r="N26" s="9"/>
      <c r="O26" s="9">
        <v>2</v>
      </c>
      <c r="P26" s="9"/>
      <c r="Q26" s="9"/>
      <c r="R26" s="9"/>
      <c r="S26" s="9"/>
      <c r="T26" s="7">
        <f t="shared" si="1"/>
        <v>1</v>
      </c>
      <c r="V26" s="7">
        <f t="shared" si="4"/>
        <v>1</v>
      </c>
    </row>
    <row r="27" spans="1:22" x14ac:dyDescent="0.25">
      <c r="A27" s="7" t="s">
        <v>23</v>
      </c>
      <c r="B27" s="9">
        <v>2</v>
      </c>
      <c r="C27" s="9"/>
      <c r="D27" s="9"/>
      <c r="E27" s="9"/>
      <c r="F27" s="9"/>
      <c r="G27" s="9"/>
      <c r="H27" s="9"/>
      <c r="I27" s="7">
        <f t="shared" si="0"/>
        <v>1</v>
      </c>
      <c r="L27" s="7" t="s">
        <v>26</v>
      </c>
      <c r="M27" s="9">
        <v>2</v>
      </c>
      <c r="N27" s="9"/>
      <c r="O27" s="9"/>
      <c r="P27" s="9"/>
      <c r="Q27" s="9"/>
      <c r="R27" s="9"/>
      <c r="S27" s="9"/>
      <c r="T27" s="7">
        <f t="shared" si="1"/>
        <v>1</v>
      </c>
      <c r="V27" s="7">
        <f t="shared" si="4"/>
        <v>1</v>
      </c>
    </row>
    <row r="28" spans="1:22" x14ac:dyDescent="0.25">
      <c r="A28" s="7" t="s">
        <v>111</v>
      </c>
      <c r="B28" s="9"/>
      <c r="C28" s="9"/>
      <c r="D28" s="9"/>
      <c r="E28" s="9"/>
      <c r="F28" s="9"/>
      <c r="G28" s="9">
        <v>2</v>
      </c>
      <c r="H28" s="9"/>
      <c r="I28" s="7">
        <f t="shared" si="0"/>
        <v>1</v>
      </c>
      <c r="L28" s="7" t="s">
        <v>156</v>
      </c>
      <c r="M28" s="9"/>
      <c r="N28" s="9"/>
      <c r="O28" s="9"/>
      <c r="P28" s="9"/>
      <c r="Q28" s="9"/>
      <c r="R28" s="9"/>
      <c r="S28" s="9">
        <v>2</v>
      </c>
      <c r="T28" s="7">
        <f t="shared" si="1"/>
        <v>1</v>
      </c>
      <c r="V28" s="7">
        <f t="shared" si="4"/>
        <v>1</v>
      </c>
    </row>
    <row r="29" spans="1:22" x14ac:dyDescent="0.25">
      <c r="A29" s="7" t="s">
        <v>21</v>
      </c>
      <c r="B29" s="9">
        <v>2</v>
      </c>
      <c r="C29" s="9"/>
      <c r="D29" s="9"/>
      <c r="E29" s="9"/>
      <c r="F29" s="9"/>
      <c r="G29" s="9"/>
      <c r="H29" s="9"/>
      <c r="I29" s="7">
        <f t="shared" si="0"/>
        <v>1</v>
      </c>
      <c r="L29" s="7" t="s">
        <v>23</v>
      </c>
      <c r="M29" s="9">
        <v>2</v>
      </c>
      <c r="N29" s="9"/>
      <c r="O29" s="9"/>
      <c r="P29" s="9"/>
      <c r="Q29" s="9"/>
      <c r="R29" s="9"/>
      <c r="S29" s="9"/>
      <c r="T29" s="7">
        <f t="shared" si="1"/>
        <v>1</v>
      </c>
      <c r="V29" s="7">
        <f t="shared" si="4"/>
        <v>1</v>
      </c>
    </row>
    <row r="30" spans="1:22" x14ac:dyDescent="0.25">
      <c r="A30" s="7" t="s">
        <v>79</v>
      </c>
      <c r="B30" s="9"/>
      <c r="C30" s="9"/>
      <c r="D30" s="9">
        <v>1</v>
      </c>
      <c r="E30" s="9">
        <v>1</v>
      </c>
      <c r="F30" s="9"/>
      <c r="G30" s="9"/>
      <c r="H30" s="9"/>
      <c r="I30" s="7">
        <f t="shared" si="0"/>
        <v>2</v>
      </c>
      <c r="L30" s="7" t="s">
        <v>111</v>
      </c>
      <c r="M30" s="9"/>
      <c r="N30" s="9"/>
      <c r="O30" s="9"/>
      <c r="P30" s="9"/>
      <c r="Q30" s="9"/>
      <c r="R30" s="9">
        <v>2</v>
      </c>
      <c r="S30" s="9"/>
      <c r="T30" s="7">
        <f t="shared" si="1"/>
        <v>1</v>
      </c>
      <c r="V30" s="7">
        <f t="shared" si="4"/>
        <v>1</v>
      </c>
    </row>
    <row r="31" spans="1:22" x14ac:dyDescent="0.25">
      <c r="A31" s="7" t="s">
        <v>24</v>
      </c>
      <c r="B31" s="9">
        <v>2</v>
      </c>
      <c r="C31" s="9"/>
      <c r="D31" s="9"/>
      <c r="E31" s="9"/>
      <c r="F31" s="9"/>
      <c r="G31" s="9"/>
      <c r="H31" s="9"/>
      <c r="I31" s="7">
        <f t="shared" si="0"/>
        <v>1</v>
      </c>
      <c r="L31" s="7" t="s">
        <v>21</v>
      </c>
      <c r="M31" s="9">
        <v>2</v>
      </c>
      <c r="N31" s="9"/>
      <c r="O31" s="9"/>
      <c r="P31" s="9"/>
      <c r="Q31" s="9"/>
      <c r="R31" s="9"/>
      <c r="S31" s="9"/>
      <c r="T31" s="7">
        <f t="shared" si="1"/>
        <v>1</v>
      </c>
      <c r="V31" s="7">
        <f t="shared" si="4"/>
        <v>1</v>
      </c>
    </row>
    <row r="32" spans="1:22" x14ac:dyDescent="0.25">
      <c r="A32" s="7" t="s">
        <v>25</v>
      </c>
      <c r="B32" s="9">
        <v>2</v>
      </c>
      <c r="C32" s="9"/>
      <c r="D32" s="9"/>
      <c r="E32" s="9"/>
      <c r="F32" s="9"/>
      <c r="G32" s="9"/>
      <c r="H32" s="9"/>
      <c r="I32" s="7">
        <f t="shared" si="0"/>
        <v>1</v>
      </c>
      <c r="L32" s="7" t="s">
        <v>24</v>
      </c>
      <c r="M32" s="9">
        <v>2</v>
      </c>
      <c r="N32" s="9"/>
      <c r="O32" s="9"/>
      <c r="P32" s="9"/>
      <c r="Q32" s="9"/>
      <c r="R32" s="9"/>
      <c r="S32" s="9"/>
      <c r="T32" s="7">
        <f t="shared" si="1"/>
        <v>1</v>
      </c>
      <c r="V32" s="7">
        <f t="shared" si="4"/>
        <v>1</v>
      </c>
    </row>
    <row r="33" spans="1:22" x14ac:dyDescent="0.25">
      <c r="A33" s="7" t="s">
        <v>1</v>
      </c>
      <c r="B33" s="9">
        <v>1</v>
      </c>
      <c r="C33" s="9"/>
      <c r="D33" s="9"/>
      <c r="E33" s="9"/>
      <c r="F33" s="9"/>
      <c r="G33" s="9">
        <v>1</v>
      </c>
      <c r="H33" s="9"/>
      <c r="I33" s="7">
        <f t="shared" si="0"/>
        <v>2</v>
      </c>
      <c r="L33" s="7" t="s">
        <v>25</v>
      </c>
      <c r="M33" s="9">
        <v>2</v>
      </c>
      <c r="N33" s="9"/>
      <c r="O33" s="9"/>
      <c r="P33" s="9"/>
      <c r="Q33" s="9"/>
      <c r="R33" s="9"/>
      <c r="S33" s="9"/>
      <c r="T33" s="7">
        <f t="shared" si="1"/>
        <v>1</v>
      </c>
      <c r="V33" s="7">
        <f t="shared" si="4"/>
        <v>1</v>
      </c>
    </row>
    <row r="34" spans="1:22" x14ac:dyDescent="0.25">
      <c r="A34" s="7" t="s">
        <v>133</v>
      </c>
      <c r="B34" s="9"/>
      <c r="C34" s="9"/>
      <c r="D34" s="9"/>
      <c r="E34" s="9"/>
      <c r="F34" s="9"/>
      <c r="G34" s="9">
        <v>2</v>
      </c>
      <c r="H34" s="9"/>
      <c r="I34" s="7">
        <f t="shared" si="0"/>
        <v>1</v>
      </c>
      <c r="L34" s="7" t="s">
        <v>133</v>
      </c>
      <c r="M34" s="9"/>
      <c r="N34" s="9"/>
      <c r="O34" s="9"/>
      <c r="P34" s="9"/>
      <c r="Q34" s="9"/>
      <c r="R34" s="9">
        <v>2</v>
      </c>
      <c r="S34" s="9"/>
      <c r="T34" s="7">
        <f t="shared" si="1"/>
        <v>1</v>
      </c>
      <c r="V34" s="7">
        <f t="shared" si="4"/>
        <v>1</v>
      </c>
    </row>
    <row r="35" spans="1:22" x14ac:dyDescent="0.25">
      <c r="A35" s="7" t="s">
        <v>162</v>
      </c>
      <c r="B35" s="9"/>
      <c r="C35" s="9"/>
      <c r="D35" s="9"/>
      <c r="E35" s="9"/>
      <c r="F35" s="9"/>
      <c r="G35" s="9"/>
      <c r="H35" s="9">
        <v>1</v>
      </c>
      <c r="I35" s="7">
        <f t="shared" si="0"/>
        <v>1</v>
      </c>
      <c r="L35" s="7" t="s">
        <v>162</v>
      </c>
      <c r="M35" s="9"/>
      <c r="N35" s="9"/>
      <c r="O35" s="9"/>
      <c r="P35" s="9"/>
      <c r="Q35" s="9"/>
      <c r="R35" s="9"/>
      <c r="S35" s="9">
        <v>1</v>
      </c>
      <c r="T35" s="7">
        <f t="shared" si="1"/>
        <v>1</v>
      </c>
      <c r="V35" s="7">
        <f t="shared" si="4"/>
        <v>1</v>
      </c>
    </row>
    <row r="36" spans="1:22" x14ac:dyDescent="0.25">
      <c r="A36" s="7" t="s">
        <v>134</v>
      </c>
      <c r="B36" s="9"/>
      <c r="C36" s="9"/>
      <c r="D36" s="9"/>
      <c r="E36" s="9"/>
      <c r="F36" s="9"/>
      <c r="G36" s="9">
        <v>1</v>
      </c>
      <c r="H36" s="9"/>
      <c r="I36" s="7">
        <f t="shared" si="0"/>
        <v>1</v>
      </c>
      <c r="L36" s="7" t="s">
        <v>134</v>
      </c>
      <c r="M36" s="9"/>
      <c r="N36" s="9"/>
      <c r="O36" s="9"/>
      <c r="P36" s="9"/>
      <c r="Q36" s="9"/>
      <c r="R36" s="9">
        <v>1</v>
      </c>
      <c r="S36" s="9"/>
      <c r="T36" s="7">
        <f t="shared" si="1"/>
        <v>1</v>
      </c>
      <c r="V36" s="7">
        <f t="shared" si="4"/>
        <v>1</v>
      </c>
    </row>
    <row r="37" spans="1:22" x14ac:dyDescent="0.25">
      <c r="A37" s="7" t="s">
        <v>94</v>
      </c>
      <c r="B37" s="9"/>
      <c r="C37" s="9"/>
      <c r="D37" s="9"/>
      <c r="E37" s="9">
        <v>1</v>
      </c>
      <c r="F37" s="9"/>
      <c r="G37" s="9"/>
      <c r="H37" s="9"/>
      <c r="I37" s="7">
        <f t="shared" ref="I37:I68" si="5">COUNT(B37:H37)</f>
        <v>1</v>
      </c>
      <c r="L37" s="7" t="s">
        <v>94</v>
      </c>
      <c r="M37" s="9"/>
      <c r="N37" s="9"/>
      <c r="O37" s="9"/>
      <c r="P37" s="9">
        <v>1</v>
      </c>
      <c r="Q37" s="9"/>
      <c r="R37" s="9"/>
      <c r="S37" s="9"/>
      <c r="T37" s="7">
        <f t="shared" ref="T37:T68" si="6">COUNT(M37:S37)</f>
        <v>1</v>
      </c>
      <c r="V37" s="7">
        <f t="shared" si="4"/>
        <v>1</v>
      </c>
    </row>
    <row r="38" spans="1:22" x14ac:dyDescent="0.25">
      <c r="A38" s="7" t="s">
        <v>10</v>
      </c>
      <c r="B38" s="9">
        <v>1</v>
      </c>
      <c r="C38" s="9"/>
      <c r="D38" s="9"/>
      <c r="E38" s="9"/>
      <c r="F38" s="9"/>
      <c r="G38" s="9"/>
      <c r="H38" s="9"/>
      <c r="I38" s="7">
        <f t="shared" si="5"/>
        <v>1</v>
      </c>
      <c r="L38" s="7" t="s">
        <v>10</v>
      </c>
      <c r="M38" s="9">
        <v>1</v>
      </c>
      <c r="N38" s="9"/>
      <c r="O38" s="9"/>
      <c r="P38" s="9"/>
      <c r="Q38" s="9"/>
      <c r="R38" s="9"/>
      <c r="S38" s="9"/>
      <c r="T38" s="7">
        <f t="shared" si="6"/>
        <v>1</v>
      </c>
      <c r="V38" s="7">
        <f t="shared" si="4"/>
        <v>1</v>
      </c>
    </row>
    <row r="39" spans="1:22" x14ac:dyDescent="0.25">
      <c r="A39" s="7" t="s">
        <v>139</v>
      </c>
      <c r="B39" s="9"/>
      <c r="C39" s="9"/>
      <c r="D39" s="9"/>
      <c r="E39" s="9"/>
      <c r="F39" s="9"/>
      <c r="G39" s="9">
        <v>1</v>
      </c>
      <c r="H39" s="9"/>
      <c r="I39" s="7">
        <f t="shared" si="5"/>
        <v>1</v>
      </c>
      <c r="L39" s="7" t="s">
        <v>139</v>
      </c>
      <c r="M39" s="9"/>
      <c r="N39" s="9"/>
      <c r="O39" s="9"/>
      <c r="P39" s="9"/>
      <c r="Q39" s="9"/>
      <c r="R39" s="9">
        <v>1</v>
      </c>
      <c r="S39" s="9"/>
      <c r="T39" s="7">
        <f t="shared" si="6"/>
        <v>1</v>
      </c>
      <c r="V39" s="7">
        <f t="shared" si="4"/>
        <v>1</v>
      </c>
    </row>
    <row r="40" spans="1:22" x14ac:dyDescent="0.25">
      <c r="A40" s="7" t="s">
        <v>31</v>
      </c>
      <c r="B40" s="9">
        <v>1</v>
      </c>
      <c r="C40" s="9"/>
      <c r="D40" s="9"/>
      <c r="E40" s="9"/>
      <c r="F40" s="9"/>
      <c r="G40" s="9"/>
      <c r="H40" s="9"/>
      <c r="I40" s="7">
        <f t="shared" si="5"/>
        <v>1</v>
      </c>
      <c r="L40" s="7" t="s">
        <v>31</v>
      </c>
      <c r="M40" s="9">
        <v>1</v>
      </c>
      <c r="N40" s="9"/>
      <c r="O40" s="9"/>
      <c r="P40" s="9"/>
      <c r="Q40" s="9"/>
      <c r="R40" s="9"/>
      <c r="S40" s="9"/>
      <c r="T40" s="7">
        <f t="shared" si="6"/>
        <v>1</v>
      </c>
      <c r="V40" s="7">
        <f t="shared" si="4"/>
        <v>1</v>
      </c>
    </row>
    <row r="41" spans="1:22" x14ac:dyDescent="0.25">
      <c r="A41" s="7" t="s">
        <v>91</v>
      </c>
      <c r="B41" s="9"/>
      <c r="C41" s="9"/>
      <c r="D41" s="9"/>
      <c r="E41" s="9">
        <v>1</v>
      </c>
      <c r="F41" s="9"/>
      <c r="G41" s="9"/>
      <c r="H41" s="9"/>
      <c r="I41" s="7">
        <f t="shared" si="5"/>
        <v>1</v>
      </c>
      <c r="L41" s="7" t="s">
        <v>91</v>
      </c>
      <c r="M41" s="9"/>
      <c r="N41" s="9"/>
      <c r="O41" s="9"/>
      <c r="P41" s="9">
        <v>1</v>
      </c>
      <c r="Q41" s="9"/>
      <c r="R41" s="9"/>
      <c r="S41" s="9"/>
      <c r="T41" s="7">
        <f t="shared" si="6"/>
        <v>1</v>
      </c>
      <c r="V41" s="7">
        <f t="shared" si="4"/>
        <v>1</v>
      </c>
    </row>
    <row r="42" spans="1:22" x14ac:dyDescent="0.25">
      <c r="A42" s="7" t="s">
        <v>110</v>
      </c>
      <c r="B42" s="9"/>
      <c r="C42" s="9"/>
      <c r="D42" s="9"/>
      <c r="E42" s="9"/>
      <c r="F42" s="9"/>
      <c r="G42" s="9">
        <v>1</v>
      </c>
      <c r="H42" s="9"/>
      <c r="I42" s="7">
        <f t="shared" si="5"/>
        <v>1</v>
      </c>
      <c r="L42" s="7" t="s">
        <v>110</v>
      </c>
      <c r="M42" s="9"/>
      <c r="N42" s="9"/>
      <c r="O42" s="9"/>
      <c r="P42" s="9"/>
      <c r="Q42" s="9"/>
      <c r="R42" s="9">
        <v>1</v>
      </c>
      <c r="S42" s="9"/>
      <c r="T42" s="7">
        <f t="shared" si="6"/>
        <v>1</v>
      </c>
      <c r="V42" s="7">
        <f t="shared" si="4"/>
        <v>1</v>
      </c>
    </row>
    <row r="43" spans="1:22" x14ac:dyDescent="0.25">
      <c r="A43" s="7" t="s">
        <v>109</v>
      </c>
      <c r="B43" s="9"/>
      <c r="C43" s="9"/>
      <c r="D43" s="9"/>
      <c r="E43" s="9"/>
      <c r="F43" s="9">
        <v>1</v>
      </c>
      <c r="G43" s="9"/>
      <c r="H43" s="9"/>
      <c r="I43" s="7">
        <f t="shared" si="5"/>
        <v>1</v>
      </c>
      <c r="L43" s="7" t="s">
        <v>109</v>
      </c>
      <c r="M43" s="9"/>
      <c r="N43" s="9"/>
      <c r="O43" s="9"/>
      <c r="P43" s="9"/>
      <c r="Q43" s="9">
        <v>1</v>
      </c>
      <c r="R43" s="9"/>
      <c r="S43" s="9"/>
      <c r="T43" s="7">
        <f t="shared" si="6"/>
        <v>1</v>
      </c>
      <c r="V43" s="7">
        <f t="shared" si="4"/>
        <v>1</v>
      </c>
    </row>
    <row r="44" spans="1:22" x14ac:dyDescent="0.25">
      <c r="A44" s="7" t="s">
        <v>86</v>
      </c>
      <c r="B44" s="9"/>
      <c r="C44" s="9"/>
      <c r="D44" s="9"/>
      <c r="E44" s="9">
        <v>1</v>
      </c>
      <c r="F44" s="9"/>
      <c r="G44" s="9"/>
      <c r="H44" s="9"/>
      <c r="I44" s="7">
        <f t="shared" si="5"/>
        <v>1</v>
      </c>
      <c r="L44" s="7" t="s">
        <v>86</v>
      </c>
      <c r="M44" s="9"/>
      <c r="N44" s="9"/>
      <c r="O44" s="9"/>
      <c r="P44" s="9">
        <v>1</v>
      </c>
      <c r="Q44" s="9"/>
      <c r="R44" s="9"/>
      <c r="S44" s="9"/>
      <c r="T44" s="7">
        <f t="shared" si="6"/>
        <v>1</v>
      </c>
      <c r="V44" s="7">
        <f t="shared" si="4"/>
        <v>1</v>
      </c>
    </row>
    <row r="45" spans="1:22" x14ac:dyDescent="0.25">
      <c r="A45" s="7" t="s">
        <v>93</v>
      </c>
      <c r="B45" s="9"/>
      <c r="C45" s="9"/>
      <c r="D45" s="9"/>
      <c r="E45" s="9">
        <v>1</v>
      </c>
      <c r="F45" s="9"/>
      <c r="G45" s="9"/>
      <c r="H45" s="9"/>
      <c r="I45" s="7">
        <f t="shared" si="5"/>
        <v>1</v>
      </c>
      <c r="L45" s="7" t="s">
        <v>93</v>
      </c>
      <c r="M45" s="9"/>
      <c r="N45" s="9"/>
      <c r="O45" s="9"/>
      <c r="P45" s="9">
        <v>1</v>
      </c>
      <c r="Q45" s="9"/>
      <c r="R45" s="9"/>
      <c r="S45" s="9"/>
      <c r="T45" s="7">
        <f t="shared" si="6"/>
        <v>1</v>
      </c>
      <c r="V45" s="7">
        <f t="shared" si="4"/>
        <v>1</v>
      </c>
    </row>
    <row r="46" spans="1:22" x14ac:dyDescent="0.25">
      <c r="A46" s="7" t="s">
        <v>150</v>
      </c>
      <c r="B46" s="9"/>
      <c r="C46" s="9"/>
      <c r="D46" s="9"/>
      <c r="E46" s="9"/>
      <c r="F46" s="9"/>
      <c r="G46" s="9">
        <v>1</v>
      </c>
      <c r="H46" s="9"/>
      <c r="I46" s="7">
        <f t="shared" si="5"/>
        <v>1</v>
      </c>
      <c r="L46" s="7" t="s">
        <v>150</v>
      </c>
      <c r="M46" s="9"/>
      <c r="N46" s="9"/>
      <c r="O46" s="9"/>
      <c r="P46" s="9"/>
      <c r="Q46" s="9"/>
      <c r="R46" s="9">
        <v>1</v>
      </c>
      <c r="S46" s="9"/>
      <c r="T46" s="7">
        <f t="shared" si="6"/>
        <v>1</v>
      </c>
      <c r="V46" s="7">
        <f t="shared" si="4"/>
        <v>1</v>
      </c>
    </row>
    <row r="47" spans="1:22" x14ac:dyDescent="0.25">
      <c r="A47" s="7" t="s">
        <v>160</v>
      </c>
      <c r="B47" s="9"/>
      <c r="C47" s="9"/>
      <c r="D47" s="9"/>
      <c r="E47" s="9"/>
      <c r="F47" s="9"/>
      <c r="G47" s="9"/>
      <c r="H47" s="9">
        <v>1</v>
      </c>
      <c r="I47" s="7">
        <f t="shared" si="5"/>
        <v>1</v>
      </c>
      <c r="L47" s="7" t="s">
        <v>160</v>
      </c>
      <c r="M47" s="9"/>
      <c r="N47" s="9"/>
      <c r="O47" s="9"/>
      <c r="P47" s="9"/>
      <c r="Q47" s="9"/>
      <c r="R47" s="9"/>
      <c r="S47" s="9">
        <v>1</v>
      </c>
      <c r="T47" s="7">
        <f t="shared" si="6"/>
        <v>1</v>
      </c>
      <c r="V47" s="7">
        <f t="shared" si="4"/>
        <v>1</v>
      </c>
    </row>
    <row r="48" spans="1:22" x14ac:dyDescent="0.25">
      <c r="A48" s="7" t="s">
        <v>153</v>
      </c>
      <c r="B48" s="9"/>
      <c r="C48" s="9"/>
      <c r="D48" s="9"/>
      <c r="E48" s="9"/>
      <c r="F48" s="9"/>
      <c r="G48" s="9"/>
      <c r="H48" s="9">
        <v>1</v>
      </c>
      <c r="I48" s="7">
        <f t="shared" si="5"/>
        <v>1</v>
      </c>
      <c r="L48" s="7" t="s">
        <v>153</v>
      </c>
      <c r="M48" s="9"/>
      <c r="N48" s="9"/>
      <c r="O48" s="9"/>
      <c r="P48" s="9"/>
      <c r="Q48" s="9"/>
      <c r="R48" s="9"/>
      <c r="S48" s="9">
        <v>1</v>
      </c>
      <c r="T48" s="7">
        <f t="shared" si="6"/>
        <v>1</v>
      </c>
      <c r="V48" s="7">
        <f t="shared" si="4"/>
        <v>1</v>
      </c>
    </row>
    <row r="49" spans="1:22" x14ac:dyDescent="0.25">
      <c r="A49" s="7" t="s">
        <v>118</v>
      </c>
      <c r="B49" s="9"/>
      <c r="C49" s="9"/>
      <c r="D49" s="9"/>
      <c r="E49" s="9"/>
      <c r="F49" s="9"/>
      <c r="G49" s="9">
        <v>1</v>
      </c>
      <c r="H49" s="9"/>
      <c r="I49" s="7">
        <f t="shared" si="5"/>
        <v>1</v>
      </c>
      <c r="L49" s="7" t="s">
        <v>118</v>
      </c>
      <c r="M49" s="9"/>
      <c r="N49" s="9"/>
      <c r="O49" s="9"/>
      <c r="P49" s="9"/>
      <c r="Q49" s="9"/>
      <c r="R49" s="9">
        <v>1</v>
      </c>
      <c r="S49" s="9"/>
      <c r="T49" s="7">
        <f t="shared" si="6"/>
        <v>1</v>
      </c>
      <c r="V49" s="7">
        <f t="shared" si="4"/>
        <v>1</v>
      </c>
    </row>
    <row r="50" spans="1:22" x14ac:dyDescent="0.25">
      <c r="A50" s="7" t="s">
        <v>54</v>
      </c>
      <c r="B50" s="9"/>
      <c r="C50" s="9"/>
      <c r="D50" s="9">
        <v>1</v>
      </c>
      <c r="E50" s="9"/>
      <c r="F50" s="9"/>
      <c r="G50" s="9"/>
      <c r="H50" s="9"/>
      <c r="I50" s="7">
        <f t="shared" si="5"/>
        <v>1</v>
      </c>
      <c r="L50" s="7" t="s">
        <v>54</v>
      </c>
      <c r="M50" s="9"/>
      <c r="N50" s="9"/>
      <c r="O50" s="9">
        <v>1</v>
      </c>
      <c r="P50" s="9"/>
      <c r="Q50" s="9"/>
      <c r="R50" s="9"/>
      <c r="S50" s="9"/>
      <c r="T50" s="7">
        <f t="shared" si="6"/>
        <v>1</v>
      </c>
      <c r="V50" s="7">
        <f t="shared" si="4"/>
        <v>1</v>
      </c>
    </row>
    <row r="51" spans="1:22" x14ac:dyDescent="0.25">
      <c r="A51" s="7" t="s">
        <v>59</v>
      </c>
      <c r="B51" s="9"/>
      <c r="C51" s="9"/>
      <c r="D51" s="9">
        <v>1</v>
      </c>
      <c r="E51" s="9"/>
      <c r="F51" s="9"/>
      <c r="G51" s="9"/>
      <c r="H51" s="9"/>
      <c r="I51" s="7">
        <f t="shared" si="5"/>
        <v>1</v>
      </c>
      <c r="L51" s="7" t="s">
        <v>59</v>
      </c>
      <c r="M51" s="9"/>
      <c r="N51" s="9"/>
      <c r="O51" s="9">
        <v>1</v>
      </c>
      <c r="P51" s="9"/>
      <c r="Q51" s="9"/>
      <c r="R51" s="9"/>
      <c r="S51" s="9"/>
      <c r="T51" s="7">
        <f t="shared" si="6"/>
        <v>1</v>
      </c>
      <c r="V51" s="7">
        <f t="shared" si="4"/>
        <v>1</v>
      </c>
    </row>
    <row r="52" spans="1:22" x14ac:dyDescent="0.25">
      <c r="A52" s="7" t="s">
        <v>107</v>
      </c>
      <c r="B52" s="9"/>
      <c r="C52" s="9"/>
      <c r="D52" s="9"/>
      <c r="E52" s="9"/>
      <c r="F52" s="9">
        <v>1</v>
      </c>
      <c r="G52" s="9"/>
      <c r="H52" s="9"/>
      <c r="I52" s="7">
        <f t="shared" si="5"/>
        <v>1</v>
      </c>
      <c r="L52" s="7" t="s">
        <v>107</v>
      </c>
      <c r="M52" s="9"/>
      <c r="N52" s="9"/>
      <c r="O52" s="9"/>
      <c r="P52" s="9"/>
      <c r="Q52" s="9">
        <v>1</v>
      </c>
      <c r="R52" s="9"/>
      <c r="S52" s="9"/>
      <c r="T52" s="7">
        <f t="shared" si="6"/>
        <v>1</v>
      </c>
      <c r="V52" s="7">
        <f t="shared" si="4"/>
        <v>1</v>
      </c>
    </row>
    <row r="53" spans="1:22" x14ac:dyDescent="0.25">
      <c r="A53" s="7" t="s">
        <v>55</v>
      </c>
      <c r="B53" s="9"/>
      <c r="C53" s="9"/>
      <c r="D53" s="9">
        <v>1</v>
      </c>
      <c r="E53" s="9"/>
      <c r="F53" s="9"/>
      <c r="G53" s="9"/>
      <c r="H53" s="9"/>
      <c r="I53" s="7">
        <f t="shared" si="5"/>
        <v>1</v>
      </c>
      <c r="L53" s="7" t="s">
        <v>55</v>
      </c>
      <c r="M53" s="9"/>
      <c r="N53" s="9"/>
      <c r="O53" s="9">
        <v>1</v>
      </c>
      <c r="P53" s="9"/>
      <c r="Q53" s="9"/>
      <c r="R53" s="9"/>
      <c r="S53" s="9"/>
      <c r="T53" s="7">
        <f t="shared" si="6"/>
        <v>1</v>
      </c>
      <c r="V53" s="7">
        <f t="shared" si="4"/>
        <v>1</v>
      </c>
    </row>
    <row r="54" spans="1:22" x14ac:dyDescent="0.25">
      <c r="A54" s="7" t="s">
        <v>29</v>
      </c>
      <c r="B54" s="9">
        <v>1</v>
      </c>
      <c r="C54" s="9"/>
      <c r="D54" s="9"/>
      <c r="E54" s="9"/>
      <c r="F54" s="9"/>
      <c r="G54" s="9"/>
      <c r="H54" s="9"/>
      <c r="I54" s="7">
        <f t="shared" si="5"/>
        <v>1</v>
      </c>
      <c r="L54" s="7" t="s">
        <v>29</v>
      </c>
      <c r="M54" s="9">
        <v>1</v>
      </c>
      <c r="N54" s="9"/>
      <c r="O54" s="9"/>
      <c r="P54" s="9"/>
      <c r="Q54" s="9"/>
      <c r="R54" s="9"/>
      <c r="S54" s="9"/>
      <c r="T54" s="7">
        <f t="shared" si="6"/>
        <v>1</v>
      </c>
      <c r="V54" s="7">
        <f t="shared" si="4"/>
        <v>1</v>
      </c>
    </row>
    <row r="55" spans="1:22" x14ac:dyDescent="0.25">
      <c r="A55" s="7" t="s">
        <v>60</v>
      </c>
      <c r="B55" s="9"/>
      <c r="C55" s="9"/>
      <c r="D55" s="9">
        <v>1</v>
      </c>
      <c r="E55" s="9"/>
      <c r="F55" s="9"/>
      <c r="G55" s="9"/>
      <c r="H55" s="9"/>
      <c r="I55" s="7">
        <f t="shared" si="5"/>
        <v>1</v>
      </c>
      <c r="L55" s="7" t="s">
        <v>60</v>
      </c>
      <c r="M55" s="9"/>
      <c r="N55" s="9"/>
      <c r="O55" s="9">
        <v>1</v>
      </c>
      <c r="P55" s="9"/>
      <c r="Q55" s="9"/>
      <c r="R55" s="9"/>
      <c r="S55" s="9"/>
      <c r="T55" s="7">
        <f t="shared" si="6"/>
        <v>1</v>
      </c>
      <c r="V55" s="7">
        <f t="shared" si="4"/>
        <v>1</v>
      </c>
    </row>
    <row r="56" spans="1:22" x14ac:dyDescent="0.25">
      <c r="A56" s="7" t="s">
        <v>130</v>
      </c>
      <c r="B56" s="9"/>
      <c r="C56" s="9"/>
      <c r="D56" s="9"/>
      <c r="E56" s="9"/>
      <c r="F56" s="9"/>
      <c r="G56" s="9">
        <v>1</v>
      </c>
      <c r="H56" s="9"/>
      <c r="I56" s="7">
        <f t="shared" si="5"/>
        <v>1</v>
      </c>
      <c r="L56" s="7" t="s">
        <v>130</v>
      </c>
      <c r="M56" s="9"/>
      <c r="N56" s="9"/>
      <c r="O56" s="9"/>
      <c r="P56" s="9"/>
      <c r="Q56" s="9"/>
      <c r="R56" s="9">
        <v>1</v>
      </c>
      <c r="S56" s="9"/>
      <c r="T56" s="7">
        <f t="shared" si="6"/>
        <v>1</v>
      </c>
      <c r="V56" s="7">
        <f t="shared" si="4"/>
        <v>1</v>
      </c>
    </row>
    <row r="57" spans="1:22" x14ac:dyDescent="0.25">
      <c r="A57" s="7" t="s">
        <v>58</v>
      </c>
      <c r="B57" s="9"/>
      <c r="C57" s="9"/>
      <c r="D57" s="9">
        <v>1</v>
      </c>
      <c r="E57" s="9"/>
      <c r="F57" s="9"/>
      <c r="G57" s="9"/>
      <c r="H57" s="9"/>
      <c r="I57" s="7">
        <f t="shared" si="5"/>
        <v>1</v>
      </c>
      <c r="L57" s="7" t="s">
        <v>58</v>
      </c>
      <c r="M57" s="9"/>
      <c r="N57" s="9"/>
      <c r="O57" s="9">
        <v>1</v>
      </c>
      <c r="P57" s="9"/>
      <c r="Q57" s="9"/>
      <c r="R57" s="9"/>
      <c r="S57" s="9"/>
      <c r="T57" s="7">
        <f t="shared" si="6"/>
        <v>1</v>
      </c>
      <c r="V57" s="7">
        <f t="shared" si="4"/>
        <v>1</v>
      </c>
    </row>
    <row r="58" spans="1:22" x14ac:dyDescent="0.25">
      <c r="A58" s="7" t="s">
        <v>70</v>
      </c>
      <c r="B58" s="9"/>
      <c r="C58" s="9"/>
      <c r="D58" s="9">
        <v>1</v>
      </c>
      <c r="E58" s="9"/>
      <c r="F58" s="9"/>
      <c r="G58" s="9"/>
      <c r="H58" s="9"/>
      <c r="I58" s="7">
        <f t="shared" si="5"/>
        <v>1</v>
      </c>
      <c r="L58" s="7" t="s">
        <v>70</v>
      </c>
      <c r="M58" s="9"/>
      <c r="N58" s="9"/>
      <c r="O58" s="9">
        <v>1</v>
      </c>
      <c r="P58" s="9"/>
      <c r="Q58" s="9"/>
      <c r="R58" s="9"/>
      <c r="S58" s="9"/>
      <c r="T58" s="7">
        <f t="shared" si="6"/>
        <v>1</v>
      </c>
      <c r="V58" s="7">
        <f t="shared" si="4"/>
        <v>1</v>
      </c>
    </row>
    <row r="59" spans="1:22" x14ac:dyDescent="0.25">
      <c r="A59" s="7" t="s">
        <v>144</v>
      </c>
      <c r="B59" s="9"/>
      <c r="C59" s="9"/>
      <c r="D59" s="9"/>
      <c r="E59" s="9"/>
      <c r="F59" s="9"/>
      <c r="G59" s="9">
        <v>1</v>
      </c>
      <c r="H59" s="9"/>
      <c r="I59" s="7">
        <f t="shared" si="5"/>
        <v>1</v>
      </c>
      <c r="L59" s="7" t="s">
        <v>144</v>
      </c>
      <c r="M59" s="9"/>
      <c r="N59" s="9"/>
      <c r="O59" s="9"/>
      <c r="P59" s="9"/>
      <c r="Q59" s="9"/>
      <c r="R59" s="9">
        <v>1</v>
      </c>
      <c r="S59" s="9"/>
      <c r="T59" s="7">
        <f t="shared" si="6"/>
        <v>1</v>
      </c>
      <c r="V59" s="7">
        <f t="shared" si="4"/>
        <v>1</v>
      </c>
    </row>
    <row r="60" spans="1:22" x14ac:dyDescent="0.25">
      <c r="A60" s="7" t="s">
        <v>117</v>
      </c>
      <c r="B60" s="9"/>
      <c r="C60" s="9"/>
      <c r="D60" s="9"/>
      <c r="E60" s="9"/>
      <c r="F60" s="9"/>
      <c r="G60" s="9">
        <v>1</v>
      </c>
      <c r="H60" s="9"/>
      <c r="I60" s="7">
        <f t="shared" si="5"/>
        <v>1</v>
      </c>
      <c r="L60" s="7" t="s">
        <v>117</v>
      </c>
      <c r="M60" s="9"/>
      <c r="N60" s="9"/>
      <c r="O60" s="9"/>
      <c r="P60" s="9"/>
      <c r="Q60" s="9"/>
      <c r="R60" s="9">
        <v>1</v>
      </c>
      <c r="S60" s="9"/>
      <c r="T60" s="7">
        <f t="shared" si="6"/>
        <v>1</v>
      </c>
      <c r="V60" s="7">
        <f t="shared" si="4"/>
        <v>1</v>
      </c>
    </row>
    <row r="61" spans="1:22" x14ac:dyDescent="0.25">
      <c r="A61" s="7" t="s">
        <v>143</v>
      </c>
      <c r="B61" s="9"/>
      <c r="C61" s="9"/>
      <c r="D61" s="9"/>
      <c r="E61" s="9"/>
      <c r="F61" s="9"/>
      <c r="G61" s="9">
        <v>1</v>
      </c>
      <c r="H61" s="9"/>
      <c r="I61" s="7">
        <f t="shared" si="5"/>
        <v>1</v>
      </c>
      <c r="L61" s="7" t="s">
        <v>143</v>
      </c>
      <c r="M61" s="9"/>
      <c r="N61" s="9"/>
      <c r="O61" s="9"/>
      <c r="P61" s="9"/>
      <c r="Q61" s="9"/>
      <c r="R61" s="9">
        <v>1</v>
      </c>
      <c r="S61" s="9"/>
      <c r="T61" s="7">
        <f t="shared" si="6"/>
        <v>1</v>
      </c>
      <c r="V61" s="7">
        <f t="shared" si="4"/>
        <v>1</v>
      </c>
    </row>
    <row r="62" spans="1:22" x14ac:dyDescent="0.25">
      <c r="A62" s="7" t="s">
        <v>99</v>
      </c>
      <c r="B62" s="9"/>
      <c r="C62" s="9"/>
      <c r="D62" s="9"/>
      <c r="E62" s="9">
        <v>1</v>
      </c>
      <c r="F62" s="9"/>
      <c r="G62" s="9"/>
      <c r="H62" s="9"/>
      <c r="I62" s="7">
        <f t="shared" si="5"/>
        <v>1</v>
      </c>
      <c r="L62" s="7" t="s">
        <v>99</v>
      </c>
      <c r="M62" s="9"/>
      <c r="N62" s="9"/>
      <c r="O62" s="9"/>
      <c r="P62" s="9">
        <v>1</v>
      </c>
      <c r="Q62" s="9"/>
      <c r="R62" s="9"/>
      <c r="S62" s="9"/>
      <c r="T62" s="7">
        <f t="shared" si="6"/>
        <v>1</v>
      </c>
      <c r="V62" s="7">
        <f t="shared" si="4"/>
        <v>1</v>
      </c>
    </row>
    <row r="63" spans="1:22" x14ac:dyDescent="0.25">
      <c r="A63" s="7" t="s">
        <v>82</v>
      </c>
      <c r="B63" s="9"/>
      <c r="C63" s="9"/>
      <c r="D63" s="9"/>
      <c r="E63" s="9">
        <v>1</v>
      </c>
      <c r="F63" s="9"/>
      <c r="G63" s="9"/>
      <c r="H63" s="9"/>
      <c r="I63" s="7">
        <f t="shared" si="5"/>
        <v>1</v>
      </c>
      <c r="L63" s="7" t="s">
        <v>82</v>
      </c>
      <c r="M63" s="9"/>
      <c r="N63" s="9"/>
      <c r="O63" s="9"/>
      <c r="P63" s="9">
        <v>1</v>
      </c>
      <c r="Q63" s="9"/>
      <c r="R63" s="9"/>
      <c r="S63" s="9"/>
      <c r="T63" s="7">
        <f t="shared" si="6"/>
        <v>1</v>
      </c>
      <c r="V63" s="7">
        <f t="shared" si="4"/>
        <v>1</v>
      </c>
    </row>
    <row r="64" spans="1:22" x14ac:dyDescent="0.25">
      <c r="A64" s="7" t="s">
        <v>115</v>
      </c>
      <c r="B64" s="9"/>
      <c r="C64" s="9"/>
      <c r="D64" s="9"/>
      <c r="E64" s="9"/>
      <c r="F64" s="9"/>
      <c r="G64" s="9">
        <v>1</v>
      </c>
      <c r="H64" s="9"/>
      <c r="I64" s="7">
        <f t="shared" si="5"/>
        <v>1</v>
      </c>
      <c r="L64" s="7" t="s">
        <v>115</v>
      </c>
      <c r="M64" s="9"/>
      <c r="N64" s="9"/>
      <c r="O64" s="9"/>
      <c r="P64" s="9"/>
      <c r="Q64" s="9"/>
      <c r="R64" s="9">
        <v>1</v>
      </c>
      <c r="S64" s="9"/>
      <c r="T64" s="7">
        <f t="shared" si="6"/>
        <v>1</v>
      </c>
      <c r="V64" s="7">
        <f t="shared" si="4"/>
        <v>1</v>
      </c>
    </row>
    <row r="65" spans="1:22" x14ac:dyDescent="0.25">
      <c r="A65" s="7" t="s">
        <v>41</v>
      </c>
      <c r="B65" s="9"/>
      <c r="C65" s="9">
        <v>1</v>
      </c>
      <c r="D65" s="9"/>
      <c r="E65" s="9"/>
      <c r="F65" s="9"/>
      <c r="G65" s="9"/>
      <c r="H65" s="9"/>
      <c r="I65" s="7">
        <f t="shared" si="5"/>
        <v>1</v>
      </c>
      <c r="L65" s="7" t="s">
        <v>41</v>
      </c>
      <c r="M65" s="9"/>
      <c r="N65" s="9">
        <v>1</v>
      </c>
      <c r="O65" s="9"/>
      <c r="P65" s="9"/>
      <c r="Q65" s="9"/>
      <c r="R65" s="9"/>
      <c r="S65" s="9"/>
      <c r="T65" s="7">
        <f t="shared" si="6"/>
        <v>1</v>
      </c>
      <c r="V65" s="7">
        <f t="shared" si="4"/>
        <v>1</v>
      </c>
    </row>
    <row r="66" spans="1:22" x14ac:dyDescent="0.25">
      <c r="A66" s="7" t="s">
        <v>16</v>
      </c>
      <c r="B66" s="9">
        <v>1</v>
      </c>
      <c r="C66" s="9"/>
      <c r="D66" s="9"/>
      <c r="E66" s="9"/>
      <c r="F66" s="9"/>
      <c r="G66" s="9"/>
      <c r="H66" s="9"/>
      <c r="I66" s="7">
        <f t="shared" si="5"/>
        <v>1</v>
      </c>
      <c r="L66" s="7" t="s">
        <v>16</v>
      </c>
      <c r="M66" s="9">
        <v>1</v>
      </c>
      <c r="N66" s="9"/>
      <c r="O66" s="9"/>
      <c r="P66" s="9"/>
      <c r="Q66" s="9"/>
      <c r="R66" s="9"/>
      <c r="S66" s="9"/>
      <c r="T66" s="7">
        <f t="shared" si="6"/>
        <v>1</v>
      </c>
      <c r="V66" s="7">
        <f t="shared" si="4"/>
        <v>1</v>
      </c>
    </row>
    <row r="67" spans="1:22" x14ac:dyDescent="0.25">
      <c r="A67" s="7" t="s">
        <v>100</v>
      </c>
      <c r="B67" s="9"/>
      <c r="C67" s="9"/>
      <c r="D67" s="9"/>
      <c r="E67" s="9">
        <v>1</v>
      </c>
      <c r="F67" s="9"/>
      <c r="G67" s="9"/>
      <c r="H67" s="9"/>
      <c r="I67" s="7">
        <f t="shared" si="5"/>
        <v>1</v>
      </c>
      <c r="L67" s="7" t="s">
        <v>100</v>
      </c>
      <c r="M67" s="9"/>
      <c r="N67" s="9"/>
      <c r="O67" s="9"/>
      <c r="P67" s="9">
        <v>1</v>
      </c>
      <c r="Q67" s="9"/>
      <c r="R67" s="9"/>
      <c r="S67" s="9"/>
      <c r="T67" s="7">
        <f t="shared" si="6"/>
        <v>1</v>
      </c>
      <c r="V67" s="7">
        <f t="shared" si="4"/>
        <v>1</v>
      </c>
    </row>
    <row r="68" spans="1:22" x14ac:dyDescent="0.25">
      <c r="A68" s="7" t="s">
        <v>102</v>
      </c>
      <c r="B68" s="9"/>
      <c r="C68" s="9"/>
      <c r="D68" s="9"/>
      <c r="E68" s="9">
        <v>1</v>
      </c>
      <c r="F68" s="9"/>
      <c r="G68" s="9"/>
      <c r="H68" s="9"/>
      <c r="I68" s="7">
        <f t="shared" si="5"/>
        <v>1</v>
      </c>
      <c r="L68" s="7" t="s">
        <v>102</v>
      </c>
      <c r="M68" s="9"/>
      <c r="N68" s="9"/>
      <c r="O68" s="9"/>
      <c r="P68" s="9">
        <v>1</v>
      </c>
      <c r="Q68" s="9"/>
      <c r="R68" s="9"/>
      <c r="S68" s="9"/>
      <c r="T68" s="7">
        <f t="shared" si="6"/>
        <v>1</v>
      </c>
      <c r="V68" s="7">
        <f t="shared" si="4"/>
        <v>1</v>
      </c>
    </row>
    <row r="69" spans="1:22" x14ac:dyDescent="0.25">
      <c r="A69" s="7" t="s">
        <v>157</v>
      </c>
      <c r="B69" s="9"/>
      <c r="C69" s="9"/>
      <c r="D69" s="9"/>
      <c r="E69" s="9"/>
      <c r="F69" s="9"/>
      <c r="G69" s="9"/>
      <c r="H69" s="9">
        <v>1</v>
      </c>
      <c r="I69" s="7">
        <f t="shared" ref="I69:I100" si="7">COUNT(B69:H69)</f>
        <v>1</v>
      </c>
      <c r="L69" s="7" t="s">
        <v>157</v>
      </c>
      <c r="M69" s="9"/>
      <c r="N69" s="9"/>
      <c r="O69" s="9"/>
      <c r="P69" s="9"/>
      <c r="Q69" s="9"/>
      <c r="R69" s="9"/>
      <c r="S69" s="9">
        <v>1</v>
      </c>
      <c r="T69" s="7">
        <f t="shared" ref="T69:T100" si="8">COUNT(M69:S69)</f>
        <v>1</v>
      </c>
      <c r="V69" s="7">
        <f t="shared" si="4"/>
        <v>1</v>
      </c>
    </row>
    <row r="70" spans="1:22" x14ac:dyDescent="0.25">
      <c r="A70" s="7" t="s">
        <v>158</v>
      </c>
      <c r="B70" s="9"/>
      <c r="C70" s="9"/>
      <c r="D70" s="9"/>
      <c r="E70" s="9"/>
      <c r="F70" s="9"/>
      <c r="G70" s="9"/>
      <c r="H70" s="9">
        <v>1</v>
      </c>
      <c r="I70" s="7">
        <f t="shared" si="7"/>
        <v>1</v>
      </c>
      <c r="L70" s="7" t="s">
        <v>158</v>
      </c>
      <c r="M70" s="9"/>
      <c r="N70" s="9"/>
      <c r="O70" s="9"/>
      <c r="P70" s="9"/>
      <c r="Q70" s="9"/>
      <c r="R70" s="9"/>
      <c r="S70" s="9">
        <v>1</v>
      </c>
      <c r="T70" s="7">
        <f t="shared" si="8"/>
        <v>1</v>
      </c>
      <c r="V70" s="7">
        <f t="shared" ref="V70:V108" si="9">U70+T70</f>
        <v>1</v>
      </c>
    </row>
    <row r="71" spans="1:22" x14ac:dyDescent="0.25">
      <c r="A71" s="7" t="s">
        <v>27</v>
      </c>
      <c r="B71" s="9">
        <v>1</v>
      </c>
      <c r="C71" s="9"/>
      <c r="D71" s="9"/>
      <c r="E71" s="9"/>
      <c r="F71" s="9"/>
      <c r="G71" s="9"/>
      <c r="H71" s="9"/>
      <c r="I71" s="7">
        <f t="shared" si="7"/>
        <v>1</v>
      </c>
      <c r="L71" s="7" t="s">
        <v>27</v>
      </c>
      <c r="M71" s="9">
        <v>1</v>
      </c>
      <c r="N71" s="9"/>
      <c r="O71" s="9"/>
      <c r="P71" s="9"/>
      <c r="Q71" s="9"/>
      <c r="R71" s="9"/>
      <c r="S71" s="9"/>
      <c r="T71" s="7">
        <f t="shared" si="8"/>
        <v>1</v>
      </c>
      <c r="V71" s="7">
        <f t="shared" si="9"/>
        <v>1</v>
      </c>
    </row>
    <row r="72" spans="1:22" x14ac:dyDescent="0.25">
      <c r="A72" s="7" t="s">
        <v>132</v>
      </c>
      <c r="B72" s="9"/>
      <c r="C72" s="9"/>
      <c r="D72" s="9"/>
      <c r="E72" s="9"/>
      <c r="F72" s="9"/>
      <c r="G72" s="9">
        <v>1</v>
      </c>
      <c r="H72" s="9"/>
      <c r="I72" s="7">
        <f t="shared" si="7"/>
        <v>1</v>
      </c>
      <c r="L72" s="7" t="s">
        <v>132</v>
      </c>
      <c r="M72" s="9"/>
      <c r="N72" s="9"/>
      <c r="O72" s="9"/>
      <c r="P72" s="9"/>
      <c r="Q72" s="9"/>
      <c r="R72" s="9">
        <v>1</v>
      </c>
      <c r="S72" s="9"/>
      <c r="T72" s="7">
        <f t="shared" si="8"/>
        <v>1</v>
      </c>
      <c r="V72" s="7">
        <f t="shared" si="9"/>
        <v>1</v>
      </c>
    </row>
    <row r="73" spans="1:22" x14ac:dyDescent="0.25">
      <c r="A73" s="7" t="s">
        <v>7</v>
      </c>
      <c r="B73" s="9">
        <v>1</v>
      </c>
      <c r="C73" s="9"/>
      <c r="D73" s="9"/>
      <c r="E73" s="9"/>
      <c r="F73" s="9"/>
      <c r="G73" s="9"/>
      <c r="H73" s="9"/>
      <c r="I73" s="7">
        <f t="shared" si="7"/>
        <v>1</v>
      </c>
      <c r="L73" s="7" t="s">
        <v>7</v>
      </c>
      <c r="M73" s="9">
        <v>1</v>
      </c>
      <c r="N73" s="9"/>
      <c r="O73" s="9"/>
      <c r="P73" s="9"/>
      <c r="Q73" s="9"/>
      <c r="R73" s="9"/>
      <c r="S73" s="9"/>
      <c r="T73" s="7">
        <f t="shared" si="8"/>
        <v>1</v>
      </c>
      <c r="V73" s="7">
        <f t="shared" si="9"/>
        <v>1</v>
      </c>
    </row>
    <row r="74" spans="1:22" x14ac:dyDescent="0.25">
      <c r="A74" s="7" t="s">
        <v>52</v>
      </c>
      <c r="B74" s="9"/>
      <c r="C74" s="9"/>
      <c r="D74" s="9">
        <v>1</v>
      </c>
      <c r="E74" s="9"/>
      <c r="F74" s="9"/>
      <c r="G74" s="9"/>
      <c r="H74" s="9"/>
      <c r="I74" s="7">
        <f t="shared" si="7"/>
        <v>1</v>
      </c>
      <c r="L74" s="7" t="s">
        <v>52</v>
      </c>
      <c r="M74" s="9"/>
      <c r="N74" s="9"/>
      <c r="O74" s="9">
        <v>1</v>
      </c>
      <c r="P74" s="9"/>
      <c r="Q74" s="9"/>
      <c r="R74" s="9"/>
      <c r="S74" s="9"/>
      <c r="T74" s="7">
        <f t="shared" si="8"/>
        <v>1</v>
      </c>
      <c r="V74" s="7">
        <f t="shared" si="9"/>
        <v>1</v>
      </c>
    </row>
    <row r="75" spans="1:22" x14ac:dyDescent="0.25">
      <c r="A75" s="7" t="s">
        <v>88</v>
      </c>
      <c r="B75" s="9"/>
      <c r="C75" s="9"/>
      <c r="D75" s="9"/>
      <c r="E75" s="9">
        <v>1</v>
      </c>
      <c r="F75" s="9"/>
      <c r="G75" s="9"/>
      <c r="H75" s="9"/>
      <c r="I75" s="7">
        <f t="shared" si="7"/>
        <v>1</v>
      </c>
      <c r="L75" s="7" t="s">
        <v>88</v>
      </c>
      <c r="M75" s="9"/>
      <c r="N75" s="9"/>
      <c r="O75" s="9"/>
      <c r="P75" s="9">
        <v>1</v>
      </c>
      <c r="Q75" s="9"/>
      <c r="R75" s="9"/>
      <c r="S75" s="9"/>
      <c r="T75" s="7">
        <f t="shared" si="8"/>
        <v>1</v>
      </c>
      <c r="V75" s="7">
        <f t="shared" si="9"/>
        <v>1</v>
      </c>
    </row>
    <row r="76" spans="1:22" x14ac:dyDescent="0.25">
      <c r="A76" s="7" t="s">
        <v>161</v>
      </c>
      <c r="B76" s="9"/>
      <c r="C76" s="9"/>
      <c r="D76" s="9"/>
      <c r="E76" s="9"/>
      <c r="F76" s="9"/>
      <c r="G76" s="9"/>
      <c r="H76" s="9">
        <v>1</v>
      </c>
      <c r="I76" s="7">
        <f t="shared" si="7"/>
        <v>1</v>
      </c>
      <c r="L76" s="7" t="s">
        <v>161</v>
      </c>
      <c r="M76" s="9"/>
      <c r="N76" s="9"/>
      <c r="O76" s="9"/>
      <c r="P76" s="9"/>
      <c r="Q76" s="9"/>
      <c r="R76" s="9"/>
      <c r="S76" s="9">
        <v>1</v>
      </c>
      <c r="T76" s="7">
        <f t="shared" si="8"/>
        <v>1</v>
      </c>
      <c r="V76" s="7">
        <f t="shared" si="9"/>
        <v>1</v>
      </c>
    </row>
    <row r="77" spans="1:22" x14ac:dyDescent="0.25">
      <c r="A77" s="7" t="s">
        <v>72</v>
      </c>
      <c r="B77" s="9"/>
      <c r="C77" s="9"/>
      <c r="D77" s="9">
        <v>1</v>
      </c>
      <c r="E77" s="9"/>
      <c r="F77" s="9"/>
      <c r="G77" s="9"/>
      <c r="H77" s="9"/>
      <c r="I77" s="7">
        <f t="shared" si="7"/>
        <v>1</v>
      </c>
      <c r="L77" s="7" t="s">
        <v>72</v>
      </c>
      <c r="M77" s="9"/>
      <c r="N77" s="9"/>
      <c r="O77" s="9">
        <v>1</v>
      </c>
      <c r="P77" s="9"/>
      <c r="Q77" s="9"/>
      <c r="R77" s="9"/>
      <c r="S77" s="9"/>
      <c r="T77" s="7">
        <f t="shared" si="8"/>
        <v>1</v>
      </c>
      <c r="V77" s="7">
        <f t="shared" si="9"/>
        <v>1</v>
      </c>
    </row>
    <row r="78" spans="1:22" x14ac:dyDescent="0.25">
      <c r="A78" s="7" t="s">
        <v>32</v>
      </c>
      <c r="B78" s="9">
        <v>1</v>
      </c>
      <c r="C78" s="9"/>
      <c r="D78" s="9"/>
      <c r="E78" s="9"/>
      <c r="F78" s="9"/>
      <c r="G78" s="9"/>
      <c r="H78" s="9"/>
      <c r="I78" s="7">
        <f t="shared" si="7"/>
        <v>1</v>
      </c>
      <c r="L78" s="7" t="s">
        <v>32</v>
      </c>
      <c r="M78" s="9">
        <v>1</v>
      </c>
      <c r="N78" s="9"/>
      <c r="O78" s="9"/>
      <c r="P78" s="9"/>
      <c r="Q78" s="9"/>
      <c r="R78" s="9"/>
      <c r="S78" s="9"/>
      <c r="T78" s="7">
        <f t="shared" si="8"/>
        <v>1</v>
      </c>
      <c r="V78" s="7">
        <f t="shared" si="9"/>
        <v>1</v>
      </c>
    </row>
    <row r="79" spans="1:22" x14ac:dyDescent="0.25">
      <c r="A79" s="7" t="s">
        <v>136</v>
      </c>
      <c r="B79" s="9"/>
      <c r="C79" s="9"/>
      <c r="D79" s="9"/>
      <c r="E79" s="9"/>
      <c r="F79" s="9"/>
      <c r="G79" s="9">
        <v>1</v>
      </c>
      <c r="H79" s="9"/>
      <c r="I79" s="7">
        <f t="shared" si="7"/>
        <v>1</v>
      </c>
      <c r="L79" s="7" t="s">
        <v>136</v>
      </c>
      <c r="M79" s="9"/>
      <c r="N79" s="9"/>
      <c r="O79" s="9"/>
      <c r="P79" s="9"/>
      <c r="Q79" s="9"/>
      <c r="R79" s="9">
        <v>1</v>
      </c>
      <c r="S79" s="9"/>
      <c r="T79" s="7">
        <f t="shared" si="8"/>
        <v>1</v>
      </c>
      <c r="V79" s="7">
        <f t="shared" si="9"/>
        <v>1</v>
      </c>
    </row>
    <row r="80" spans="1:22" x14ac:dyDescent="0.25">
      <c r="A80" s="7" t="s">
        <v>35</v>
      </c>
      <c r="B80" s="9">
        <v>1</v>
      </c>
      <c r="C80" s="9"/>
      <c r="D80" s="9"/>
      <c r="E80" s="9"/>
      <c r="F80" s="9"/>
      <c r="G80" s="9"/>
      <c r="H80" s="9"/>
      <c r="I80" s="7">
        <f t="shared" si="7"/>
        <v>1</v>
      </c>
      <c r="L80" s="7" t="s">
        <v>35</v>
      </c>
      <c r="M80" s="9">
        <v>1</v>
      </c>
      <c r="N80" s="9"/>
      <c r="O80" s="9"/>
      <c r="P80" s="9"/>
      <c r="Q80" s="9"/>
      <c r="R80" s="9"/>
      <c r="S80" s="9"/>
      <c r="T80" s="7">
        <f t="shared" si="8"/>
        <v>1</v>
      </c>
      <c r="V80" s="7">
        <f t="shared" si="9"/>
        <v>1</v>
      </c>
    </row>
    <row r="81" spans="1:22" x14ac:dyDescent="0.25">
      <c r="A81" s="7" t="s">
        <v>114</v>
      </c>
      <c r="B81" s="9"/>
      <c r="C81" s="9"/>
      <c r="D81" s="9"/>
      <c r="E81" s="9"/>
      <c r="F81" s="9"/>
      <c r="G81" s="9">
        <v>1</v>
      </c>
      <c r="H81" s="9"/>
      <c r="I81" s="7">
        <f t="shared" si="7"/>
        <v>1</v>
      </c>
      <c r="L81" s="7" t="s">
        <v>114</v>
      </c>
      <c r="M81" s="9"/>
      <c r="N81" s="9"/>
      <c r="O81" s="9"/>
      <c r="P81" s="9"/>
      <c r="Q81" s="9"/>
      <c r="R81" s="9">
        <v>1</v>
      </c>
      <c r="S81" s="9"/>
      <c r="T81" s="7">
        <f t="shared" si="8"/>
        <v>1</v>
      </c>
      <c r="V81" s="7">
        <f t="shared" si="9"/>
        <v>1</v>
      </c>
    </row>
    <row r="82" spans="1:22" x14ac:dyDescent="0.25">
      <c r="A82" s="7" t="s">
        <v>176</v>
      </c>
      <c r="B82" s="9"/>
      <c r="C82" s="9"/>
      <c r="D82" s="9"/>
      <c r="E82" s="9">
        <v>1</v>
      </c>
      <c r="F82" s="9"/>
      <c r="G82" s="9"/>
      <c r="H82" s="9"/>
      <c r="I82" s="7">
        <f t="shared" si="7"/>
        <v>1</v>
      </c>
      <c r="L82" s="7" t="s">
        <v>176</v>
      </c>
      <c r="M82" s="9"/>
      <c r="N82" s="9"/>
      <c r="O82" s="9"/>
      <c r="P82" s="9">
        <v>1</v>
      </c>
      <c r="Q82" s="9"/>
      <c r="R82" s="9"/>
      <c r="S82" s="9"/>
      <c r="T82" s="7">
        <f t="shared" si="8"/>
        <v>1</v>
      </c>
      <c r="V82" s="7">
        <f t="shared" si="9"/>
        <v>1</v>
      </c>
    </row>
    <row r="83" spans="1:22" x14ac:dyDescent="0.25">
      <c r="A83" s="7" t="s">
        <v>77</v>
      </c>
      <c r="B83" s="9"/>
      <c r="C83" s="9"/>
      <c r="D83" s="9">
        <v>1</v>
      </c>
      <c r="E83" s="9"/>
      <c r="F83" s="9"/>
      <c r="G83" s="9"/>
      <c r="H83" s="9"/>
      <c r="I83" s="7">
        <f t="shared" si="7"/>
        <v>1</v>
      </c>
      <c r="L83" s="7" t="s">
        <v>77</v>
      </c>
      <c r="M83" s="9"/>
      <c r="N83" s="9"/>
      <c r="O83" s="9">
        <v>1</v>
      </c>
      <c r="P83" s="9"/>
      <c r="Q83" s="9"/>
      <c r="R83" s="9"/>
      <c r="S83" s="9"/>
      <c r="T83" s="7">
        <f t="shared" si="8"/>
        <v>1</v>
      </c>
      <c r="V83" s="7">
        <f t="shared" si="9"/>
        <v>1</v>
      </c>
    </row>
    <row r="84" spans="1:22" x14ac:dyDescent="0.25">
      <c r="A84" s="7" t="s">
        <v>167</v>
      </c>
      <c r="B84" s="9"/>
      <c r="C84" s="9"/>
      <c r="D84" s="9"/>
      <c r="E84" s="9"/>
      <c r="F84" s="9"/>
      <c r="G84" s="9"/>
      <c r="H84" s="9">
        <v>1</v>
      </c>
      <c r="I84" s="7">
        <f t="shared" si="7"/>
        <v>1</v>
      </c>
      <c r="L84" s="7" t="s">
        <v>167</v>
      </c>
      <c r="M84" s="9"/>
      <c r="N84" s="9"/>
      <c r="O84" s="9"/>
      <c r="P84" s="9"/>
      <c r="Q84" s="9"/>
      <c r="R84" s="9"/>
      <c r="S84" s="9">
        <v>1</v>
      </c>
      <c r="T84" s="7">
        <f t="shared" si="8"/>
        <v>1</v>
      </c>
      <c r="V84" s="7">
        <f t="shared" si="9"/>
        <v>1</v>
      </c>
    </row>
    <row r="85" spans="1:22" x14ac:dyDescent="0.25">
      <c r="A85" s="7" t="s">
        <v>148</v>
      </c>
      <c r="B85" s="9"/>
      <c r="C85" s="9"/>
      <c r="D85" s="9"/>
      <c r="E85" s="9"/>
      <c r="F85" s="9"/>
      <c r="G85" s="9">
        <v>1</v>
      </c>
      <c r="H85" s="9"/>
      <c r="I85" s="7">
        <f t="shared" si="7"/>
        <v>1</v>
      </c>
      <c r="L85" s="7" t="s">
        <v>148</v>
      </c>
      <c r="M85" s="9"/>
      <c r="N85" s="9"/>
      <c r="O85" s="9"/>
      <c r="P85" s="9"/>
      <c r="Q85" s="9"/>
      <c r="R85" s="9">
        <v>1</v>
      </c>
      <c r="S85" s="9"/>
      <c r="T85" s="7">
        <f t="shared" si="8"/>
        <v>1</v>
      </c>
      <c r="V85" s="7">
        <f t="shared" si="9"/>
        <v>1</v>
      </c>
    </row>
    <row r="86" spans="1:22" x14ac:dyDescent="0.25">
      <c r="A86" s="7" t="s">
        <v>44</v>
      </c>
      <c r="B86" s="9"/>
      <c r="C86" s="9"/>
      <c r="D86" s="9">
        <v>1</v>
      </c>
      <c r="E86" s="9"/>
      <c r="F86" s="9"/>
      <c r="G86" s="9"/>
      <c r="H86" s="9"/>
      <c r="I86" s="7">
        <f t="shared" si="7"/>
        <v>1</v>
      </c>
      <c r="L86" s="7" t="s">
        <v>44</v>
      </c>
      <c r="M86" s="9"/>
      <c r="N86" s="9"/>
      <c r="O86" s="9">
        <v>1</v>
      </c>
      <c r="P86" s="9"/>
      <c r="Q86" s="9"/>
      <c r="R86" s="9"/>
      <c r="S86" s="9"/>
      <c r="T86" s="7">
        <f t="shared" si="8"/>
        <v>1</v>
      </c>
      <c r="V86" s="7">
        <f t="shared" si="9"/>
        <v>1</v>
      </c>
    </row>
    <row r="87" spans="1:22" x14ac:dyDescent="0.25">
      <c r="A87" s="7" t="s">
        <v>57</v>
      </c>
      <c r="B87" s="9"/>
      <c r="C87" s="9"/>
      <c r="D87" s="9">
        <v>1</v>
      </c>
      <c r="E87" s="9"/>
      <c r="F87" s="9"/>
      <c r="G87" s="9"/>
      <c r="H87" s="9"/>
      <c r="I87" s="7">
        <f t="shared" si="7"/>
        <v>1</v>
      </c>
      <c r="L87" s="7" t="s">
        <v>57</v>
      </c>
      <c r="M87" s="9"/>
      <c r="N87" s="9"/>
      <c r="O87" s="9">
        <v>1</v>
      </c>
      <c r="P87" s="9"/>
      <c r="Q87" s="9"/>
      <c r="R87" s="9"/>
      <c r="S87" s="9"/>
      <c r="T87" s="7">
        <f t="shared" si="8"/>
        <v>1</v>
      </c>
      <c r="V87" s="7">
        <f t="shared" si="9"/>
        <v>1</v>
      </c>
    </row>
    <row r="88" spans="1:22" x14ac:dyDescent="0.25">
      <c r="A88" s="7" t="s">
        <v>78</v>
      </c>
      <c r="B88" s="9"/>
      <c r="C88" s="9"/>
      <c r="D88" s="9">
        <v>1</v>
      </c>
      <c r="E88" s="9"/>
      <c r="F88" s="9"/>
      <c r="G88" s="9"/>
      <c r="H88" s="9"/>
      <c r="I88" s="7">
        <f t="shared" si="7"/>
        <v>1</v>
      </c>
      <c r="L88" s="7" t="s">
        <v>78</v>
      </c>
      <c r="M88" s="9"/>
      <c r="N88" s="9"/>
      <c r="O88" s="9">
        <v>1</v>
      </c>
      <c r="P88" s="9"/>
      <c r="Q88" s="9"/>
      <c r="R88" s="9"/>
      <c r="S88" s="9"/>
      <c r="T88" s="7">
        <f t="shared" si="8"/>
        <v>1</v>
      </c>
      <c r="V88" s="7">
        <f t="shared" si="9"/>
        <v>1</v>
      </c>
    </row>
    <row r="89" spans="1:22" x14ac:dyDescent="0.25">
      <c r="A89" s="7" t="s">
        <v>146</v>
      </c>
      <c r="B89" s="9"/>
      <c r="C89" s="9"/>
      <c r="D89" s="9"/>
      <c r="E89" s="9"/>
      <c r="F89" s="9"/>
      <c r="G89" s="9">
        <v>1</v>
      </c>
      <c r="H89" s="9"/>
      <c r="I89" s="7">
        <f t="shared" si="7"/>
        <v>1</v>
      </c>
      <c r="L89" s="7" t="s">
        <v>146</v>
      </c>
      <c r="M89" s="9"/>
      <c r="N89" s="9"/>
      <c r="O89" s="9"/>
      <c r="P89" s="9"/>
      <c r="Q89" s="9"/>
      <c r="R89" s="9">
        <v>1</v>
      </c>
      <c r="S89" s="9"/>
      <c r="T89" s="7">
        <f t="shared" si="8"/>
        <v>1</v>
      </c>
      <c r="V89" s="7">
        <f t="shared" si="9"/>
        <v>1</v>
      </c>
    </row>
    <row r="90" spans="1:22" x14ac:dyDescent="0.25">
      <c r="A90" s="7" t="s">
        <v>80</v>
      </c>
      <c r="B90" s="9"/>
      <c r="C90" s="9"/>
      <c r="D90" s="9">
        <v>1</v>
      </c>
      <c r="E90" s="9"/>
      <c r="F90" s="9"/>
      <c r="G90" s="9"/>
      <c r="H90" s="9"/>
      <c r="I90" s="7">
        <f t="shared" si="7"/>
        <v>1</v>
      </c>
      <c r="L90" s="7" t="s">
        <v>80</v>
      </c>
      <c r="M90" s="9"/>
      <c r="N90" s="9"/>
      <c r="O90" s="9">
        <v>1</v>
      </c>
      <c r="P90" s="9"/>
      <c r="Q90" s="9"/>
      <c r="R90" s="9"/>
      <c r="S90" s="9"/>
      <c r="T90" s="7">
        <f t="shared" si="8"/>
        <v>1</v>
      </c>
      <c r="V90" s="7">
        <f t="shared" si="9"/>
        <v>1</v>
      </c>
    </row>
    <row r="91" spans="1:22" x14ac:dyDescent="0.25">
      <c r="A91" s="7" t="s">
        <v>87</v>
      </c>
      <c r="B91" s="9"/>
      <c r="C91" s="9"/>
      <c r="D91" s="9"/>
      <c r="E91" s="9">
        <v>1</v>
      </c>
      <c r="F91" s="9"/>
      <c r="G91" s="9"/>
      <c r="H91" s="9"/>
      <c r="I91" s="7">
        <f t="shared" si="7"/>
        <v>1</v>
      </c>
      <c r="L91" s="7" t="s">
        <v>87</v>
      </c>
      <c r="M91" s="9"/>
      <c r="N91" s="9"/>
      <c r="O91" s="9"/>
      <c r="P91" s="9">
        <v>1</v>
      </c>
      <c r="Q91" s="9"/>
      <c r="R91" s="9"/>
      <c r="S91" s="9"/>
      <c r="T91" s="7">
        <f t="shared" si="8"/>
        <v>1</v>
      </c>
      <c r="V91" s="7">
        <f t="shared" si="9"/>
        <v>1</v>
      </c>
    </row>
    <row r="92" spans="1:22" x14ac:dyDescent="0.25">
      <c r="A92" s="7" t="s">
        <v>95</v>
      </c>
      <c r="B92" s="9"/>
      <c r="C92" s="9"/>
      <c r="D92" s="9"/>
      <c r="E92" s="9">
        <v>1</v>
      </c>
      <c r="F92" s="9"/>
      <c r="G92" s="9"/>
      <c r="H92" s="9"/>
      <c r="I92" s="7">
        <f t="shared" si="7"/>
        <v>1</v>
      </c>
      <c r="L92" s="7" t="s">
        <v>95</v>
      </c>
      <c r="M92" s="9"/>
      <c r="N92" s="9"/>
      <c r="O92" s="9"/>
      <c r="P92" s="9">
        <v>1</v>
      </c>
      <c r="Q92" s="9"/>
      <c r="R92" s="9"/>
      <c r="S92" s="9"/>
      <c r="T92" s="7">
        <f t="shared" si="8"/>
        <v>1</v>
      </c>
      <c r="V92" s="7">
        <f t="shared" si="9"/>
        <v>1</v>
      </c>
    </row>
    <row r="93" spans="1:22" x14ac:dyDescent="0.25">
      <c r="A93" s="7" t="s">
        <v>83</v>
      </c>
      <c r="B93" s="9"/>
      <c r="C93" s="9"/>
      <c r="D93" s="9"/>
      <c r="E93" s="9">
        <v>1</v>
      </c>
      <c r="F93" s="9"/>
      <c r="G93" s="9"/>
      <c r="H93" s="9"/>
      <c r="I93" s="7">
        <f t="shared" si="7"/>
        <v>1</v>
      </c>
      <c r="L93" s="7" t="s">
        <v>83</v>
      </c>
      <c r="M93" s="9"/>
      <c r="N93" s="9"/>
      <c r="O93" s="9"/>
      <c r="P93" s="9">
        <v>1</v>
      </c>
      <c r="Q93" s="9"/>
      <c r="R93" s="9"/>
      <c r="S93" s="9"/>
      <c r="T93" s="7">
        <f t="shared" si="8"/>
        <v>1</v>
      </c>
      <c r="V93" s="7">
        <f t="shared" si="9"/>
        <v>1</v>
      </c>
    </row>
    <row r="94" spans="1:22" x14ac:dyDescent="0.25">
      <c r="A94" s="7" t="s">
        <v>145</v>
      </c>
      <c r="B94" s="9"/>
      <c r="C94" s="9"/>
      <c r="D94" s="9"/>
      <c r="E94" s="9"/>
      <c r="F94" s="9"/>
      <c r="G94" s="9">
        <v>1</v>
      </c>
      <c r="H94" s="9"/>
      <c r="I94" s="7">
        <f t="shared" si="7"/>
        <v>1</v>
      </c>
      <c r="L94" s="7" t="s">
        <v>145</v>
      </c>
      <c r="M94" s="9"/>
      <c r="N94" s="9"/>
      <c r="O94" s="9"/>
      <c r="P94" s="9"/>
      <c r="Q94" s="9"/>
      <c r="R94" s="9">
        <v>1</v>
      </c>
      <c r="S94" s="9"/>
      <c r="T94" s="7">
        <f t="shared" si="8"/>
        <v>1</v>
      </c>
      <c r="V94" s="7">
        <f t="shared" si="9"/>
        <v>1</v>
      </c>
    </row>
    <row r="95" spans="1:22" x14ac:dyDescent="0.25">
      <c r="A95" s="7" t="s">
        <v>68</v>
      </c>
      <c r="B95" s="9"/>
      <c r="C95" s="9"/>
      <c r="D95" s="9">
        <v>1</v>
      </c>
      <c r="E95" s="9"/>
      <c r="F95" s="9"/>
      <c r="G95" s="9"/>
      <c r="H95" s="9"/>
      <c r="I95" s="7">
        <f t="shared" si="7"/>
        <v>1</v>
      </c>
      <c r="L95" s="7" t="s">
        <v>68</v>
      </c>
      <c r="M95" s="9"/>
      <c r="N95" s="9"/>
      <c r="O95" s="9">
        <v>1</v>
      </c>
      <c r="P95" s="9"/>
      <c r="Q95" s="9"/>
      <c r="R95" s="9"/>
      <c r="S95" s="9"/>
      <c r="T95" s="7">
        <f t="shared" si="8"/>
        <v>1</v>
      </c>
      <c r="V95" s="7">
        <f t="shared" si="9"/>
        <v>1</v>
      </c>
    </row>
    <row r="96" spans="1:22" x14ac:dyDescent="0.25">
      <c r="A96" s="7" t="s">
        <v>152</v>
      </c>
      <c r="B96" s="9"/>
      <c r="C96" s="9"/>
      <c r="D96" s="9"/>
      <c r="E96" s="9"/>
      <c r="F96" s="9"/>
      <c r="G96" s="9"/>
      <c r="H96" s="9">
        <v>1</v>
      </c>
      <c r="I96" s="7">
        <f t="shared" si="7"/>
        <v>1</v>
      </c>
      <c r="L96" s="7" t="s">
        <v>152</v>
      </c>
      <c r="M96" s="9"/>
      <c r="N96" s="9"/>
      <c r="O96" s="9"/>
      <c r="P96" s="9"/>
      <c r="Q96" s="9"/>
      <c r="R96" s="9"/>
      <c r="S96" s="9">
        <v>1</v>
      </c>
      <c r="T96" s="7">
        <f t="shared" si="8"/>
        <v>1</v>
      </c>
      <c r="V96" s="7">
        <f t="shared" si="9"/>
        <v>1</v>
      </c>
    </row>
    <row r="97" spans="1:22" x14ac:dyDescent="0.25">
      <c r="A97" s="7" t="s">
        <v>66</v>
      </c>
      <c r="B97" s="9"/>
      <c r="C97" s="9"/>
      <c r="D97" s="9">
        <v>1</v>
      </c>
      <c r="E97" s="9"/>
      <c r="F97" s="9"/>
      <c r="G97" s="9"/>
      <c r="H97" s="9"/>
      <c r="I97" s="7">
        <f t="shared" si="7"/>
        <v>1</v>
      </c>
      <c r="L97" s="7" t="s">
        <v>66</v>
      </c>
      <c r="M97" s="9"/>
      <c r="N97" s="9"/>
      <c r="O97" s="9">
        <v>1</v>
      </c>
      <c r="P97" s="9"/>
      <c r="Q97" s="9"/>
      <c r="R97" s="9"/>
      <c r="S97" s="9"/>
      <c r="T97" s="7">
        <f t="shared" si="8"/>
        <v>1</v>
      </c>
      <c r="V97" s="7">
        <f t="shared" si="9"/>
        <v>1</v>
      </c>
    </row>
    <row r="98" spans="1:22" x14ac:dyDescent="0.25">
      <c r="A98" s="7" t="s">
        <v>71</v>
      </c>
      <c r="B98" s="9"/>
      <c r="C98" s="9"/>
      <c r="D98" s="9">
        <v>1</v>
      </c>
      <c r="E98" s="9"/>
      <c r="F98" s="9"/>
      <c r="G98" s="9"/>
      <c r="H98" s="9"/>
      <c r="I98" s="7">
        <f t="shared" si="7"/>
        <v>1</v>
      </c>
      <c r="L98" s="7" t="s">
        <v>71</v>
      </c>
      <c r="M98" s="9"/>
      <c r="N98" s="9"/>
      <c r="O98" s="9">
        <v>1</v>
      </c>
      <c r="P98" s="9"/>
      <c r="Q98" s="9"/>
      <c r="R98" s="9"/>
      <c r="S98" s="9"/>
      <c r="T98" s="7">
        <f t="shared" si="8"/>
        <v>1</v>
      </c>
      <c r="V98" s="7">
        <f t="shared" si="9"/>
        <v>1</v>
      </c>
    </row>
    <row r="99" spans="1:22" x14ac:dyDescent="0.25">
      <c r="A99" s="7" t="s">
        <v>90</v>
      </c>
      <c r="B99" s="9"/>
      <c r="C99" s="9"/>
      <c r="D99" s="9"/>
      <c r="E99" s="9">
        <v>1</v>
      </c>
      <c r="F99" s="9"/>
      <c r="G99" s="9"/>
      <c r="H99" s="9"/>
      <c r="I99" s="7">
        <f t="shared" si="7"/>
        <v>1</v>
      </c>
      <c r="L99" s="7" t="s">
        <v>90</v>
      </c>
      <c r="M99" s="9"/>
      <c r="N99" s="9"/>
      <c r="O99" s="9"/>
      <c r="P99" s="9">
        <v>1</v>
      </c>
      <c r="Q99" s="9"/>
      <c r="R99" s="9"/>
      <c r="S99" s="9"/>
      <c r="T99" s="7">
        <f t="shared" si="8"/>
        <v>1</v>
      </c>
      <c r="V99" s="7">
        <f t="shared" si="9"/>
        <v>1</v>
      </c>
    </row>
    <row r="100" spans="1:22" x14ac:dyDescent="0.25">
      <c r="A100" s="7" t="s">
        <v>3</v>
      </c>
      <c r="B100" s="9">
        <v>1</v>
      </c>
      <c r="C100" s="9"/>
      <c r="D100" s="9"/>
      <c r="E100" s="9"/>
      <c r="F100" s="9"/>
      <c r="G100" s="9"/>
      <c r="H100" s="9"/>
      <c r="I100" s="7">
        <f t="shared" si="7"/>
        <v>1</v>
      </c>
      <c r="L100" s="7" t="s">
        <v>3</v>
      </c>
      <c r="M100" s="9">
        <v>1</v>
      </c>
      <c r="N100" s="9"/>
      <c r="O100" s="9"/>
      <c r="P100" s="9"/>
      <c r="Q100" s="9"/>
      <c r="R100" s="9"/>
      <c r="S100" s="9"/>
      <c r="T100" s="7">
        <f t="shared" si="8"/>
        <v>1</v>
      </c>
      <c r="V100" s="7">
        <f t="shared" si="9"/>
        <v>1</v>
      </c>
    </row>
    <row r="101" spans="1:22" x14ac:dyDescent="0.25">
      <c r="A101" s="7" t="s">
        <v>63</v>
      </c>
      <c r="B101" s="9"/>
      <c r="C101" s="9"/>
      <c r="D101" s="9">
        <v>1</v>
      </c>
      <c r="E101" s="9"/>
      <c r="F101" s="9"/>
      <c r="G101" s="9"/>
      <c r="H101" s="9"/>
      <c r="I101" s="7">
        <f t="shared" ref="I101:I108" si="10">COUNT(B101:H101)</f>
        <v>1</v>
      </c>
      <c r="L101" s="7" t="s">
        <v>63</v>
      </c>
      <c r="M101" s="9"/>
      <c r="N101" s="9"/>
      <c r="O101" s="9">
        <v>1</v>
      </c>
      <c r="P101" s="9"/>
      <c r="Q101" s="9"/>
      <c r="R101" s="9"/>
      <c r="S101" s="9"/>
      <c r="T101" s="7">
        <f t="shared" ref="T101:T108" si="11">COUNT(M101:S101)</f>
        <v>1</v>
      </c>
      <c r="V101" s="7">
        <f t="shared" si="9"/>
        <v>1</v>
      </c>
    </row>
    <row r="102" spans="1:22" x14ac:dyDescent="0.25">
      <c r="A102" s="7" t="s">
        <v>105</v>
      </c>
      <c r="B102" s="9"/>
      <c r="C102" s="9"/>
      <c r="D102" s="9"/>
      <c r="E102" s="9"/>
      <c r="F102" s="9">
        <v>1</v>
      </c>
      <c r="G102" s="9"/>
      <c r="H102" s="9"/>
      <c r="I102" s="7">
        <f t="shared" si="10"/>
        <v>1</v>
      </c>
      <c r="L102" s="7" t="s">
        <v>105</v>
      </c>
      <c r="M102" s="9"/>
      <c r="N102" s="9"/>
      <c r="O102" s="9"/>
      <c r="P102" s="9"/>
      <c r="Q102" s="9">
        <v>1</v>
      </c>
      <c r="R102" s="9"/>
      <c r="S102" s="9"/>
      <c r="T102" s="7">
        <f t="shared" si="11"/>
        <v>1</v>
      </c>
      <c r="V102" s="7">
        <f t="shared" si="9"/>
        <v>1</v>
      </c>
    </row>
    <row r="103" spans="1:22" x14ac:dyDescent="0.25">
      <c r="A103" s="7" t="s">
        <v>74</v>
      </c>
      <c r="B103" s="9"/>
      <c r="C103" s="9"/>
      <c r="D103" s="9">
        <v>1</v>
      </c>
      <c r="E103" s="9"/>
      <c r="F103" s="9"/>
      <c r="G103" s="9"/>
      <c r="H103" s="9"/>
      <c r="I103" s="7">
        <f t="shared" si="10"/>
        <v>1</v>
      </c>
      <c r="L103" s="7" t="s">
        <v>74</v>
      </c>
      <c r="M103" s="9"/>
      <c r="N103" s="9"/>
      <c r="O103" s="9">
        <v>1</v>
      </c>
      <c r="P103" s="9"/>
      <c r="Q103" s="9"/>
      <c r="R103" s="9"/>
      <c r="S103" s="9"/>
      <c r="T103" s="7">
        <f t="shared" si="11"/>
        <v>1</v>
      </c>
      <c r="V103" s="7">
        <f t="shared" si="9"/>
        <v>1</v>
      </c>
    </row>
    <row r="104" spans="1:22" x14ac:dyDescent="0.25">
      <c r="A104" s="7" t="s">
        <v>4</v>
      </c>
      <c r="B104" s="9">
        <v>1</v>
      </c>
      <c r="C104" s="9"/>
      <c r="D104" s="9"/>
      <c r="E104" s="9"/>
      <c r="F104" s="9"/>
      <c r="G104" s="9"/>
      <c r="H104" s="9"/>
      <c r="I104" s="7">
        <f t="shared" si="10"/>
        <v>1</v>
      </c>
      <c r="L104" s="7" t="s">
        <v>4</v>
      </c>
      <c r="M104" s="9">
        <v>1</v>
      </c>
      <c r="N104" s="9"/>
      <c r="O104" s="9"/>
      <c r="P104" s="9"/>
      <c r="Q104" s="9"/>
      <c r="R104" s="9"/>
      <c r="S104" s="9"/>
      <c r="T104" s="7">
        <f t="shared" si="11"/>
        <v>1</v>
      </c>
      <c r="V104" s="7">
        <f t="shared" si="9"/>
        <v>1</v>
      </c>
    </row>
    <row r="105" spans="1:22" x14ac:dyDescent="0.25">
      <c r="A105" s="7" t="s">
        <v>69</v>
      </c>
      <c r="B105" s="9"/>
      <c r="C105" s="9"/>
      <c r="D105" s="9">
        <v>1</v>
      </c>
      <c r="E105" s="9"/>
      <c r="F105" s="9"/>
      <c r="G105" s="9"/>
      <c r="H105" s="9"/>
      <c r="I105" s="7">
        <f t="shared" si="10"/>
        <v>1</v>
      </c>
      <c r="L105" s="7" t="s">
        <v>69</v>
      </c>
      <c r="M105" s="9"/>
      <c r="N105" s="9"/>
      <c r="O105" s="9">
        <v>1</v>
      </c>
      <c r="P105" s="9"/>
      <c r="Q105" s="9"/>
      <c r="R105" s="9"/>
      <c r="S105" s="9"/>
      <c r="T105" s="7">
        <f t="shared" si="11"/>
        <v>1</v>
      </c>
      <c r="V105" s="7">
        <f t="shared" si="9"/>
        <v>1</v>
      </c>
    </row>
    <row r="106" spans="1:22" x14ac:dyDescent="0.25">
      <c r="A106" s="7" t="s">
        <v>164</v>
      </c>
      <c r="B106" s="9"/>
      <c r="C106" s="9"/>
      <c r="D106" s="9"/>
      <c r="E106" s="9"/>
      <c r="F106" s="9"/>
      <c r="G106" s="9"/>
      <c r="H106" s="9">
        <v>1</v>
      </c>
      <c r="I106" s="7">
        <f t="shared" si="10"/>
        <v>1</v>
      </c>
      <c r="L106" s="7" t="s">
        <v>164</v>
      </c>
      <c r="M106" s="9"/>
      <c r="N106" s="9"/>
      <c r="O106" s="9"/>
      <c r="P106" s="9"/>
      <c r="Q106" s="9"/>
      <c r="R106" s="9"/>
      <c r="S106" s="9">
        <v>1</v>
      </c>
      <c r="T106" s="7">
        <f t="shared" si="11"/>
        <v>1</v>
      </c>
      <c r="V106" s="7">
        <f t="shared" si="9"/>
        <v>1</v>
      </c>
    </row>
    <row r="107" spans="1:22" x14ac:dyDescent="0.25">
      <c r="A107" s="7" t="s">
        <v>101</v>
      </c>
      <c r="B107" s="9"/>
      <c r="C107" s="9"/>
      <c r="D107" s="9"/>
      <c r="E107" s="9">
        <v>1</v>
      </c>
      <c r="F107" s="9"/>
      <c r="G107" s="9"/>
      <c r="H107" s="9"/>
      <c r="I107" s="7">
        <f t="shared" si="10"/>
        <v>1</v>
      </c>
      <c r="L107" s="7" t="s">
        <v>101</v>
      </c>
      <c r="M107" s="9"/>
      <c r="N107" s="9"/>
      <c r="O107" s="9"/>
      <c r="P107" s="9">
        <v>1</v>
      </c>
      <c r="Q107" s="9"/>
      <c r="R107" s="9"/>
      <c r="S107" s="9"/>
      <c r="T107" s="7">
        <f t="shared" si="11"/>
        <v>1</v>
      </c>
      <c r="V107" s="7">
        <f t="shared" si="9"/>
        <v>1</v>
      </c>
    </row>
    <row r="108" spans="1:22" x14ac:dyDescent="0.25">
      <c r="A108" s="7" t="s">
        <v>112</v>
      </c>
      <c r="B108" s="9"/>
      <c r="C108" s="9"/>
      <c r="D108" s="9"/>
      <c r="E108" s="9"/>
      <c r="F108" s="9"/>
      <c r="G108" s="9">
        <v>1</v>
      </c>
      <c r="H108" s="9"/>
      <c r="I108" s="7">
        <f t="shared" si="10"/>
        <v>1</v>
      </c>
      <c r="L108" s="7" t="s">
        <v>112</v>
      </c>
      <c r="M108" s="9"/>
      <c r="N108" s="9"/>
      <c r="O108" s="9"/>
      <c r="P108" s="9"/>
      <c r="Q108" s="9"/>
      <c r="R108" s="9">
        <v>1</v>
      </c>
      <c r="S108" s="9"/>
      <c r="T108" s="7">
        <f t="shared" si="11"/>
        <v>1</v>
      </c>
      <c r="V108" s="7">
        <f t="shared" si="9"/>
        <v>1</v>
      </c>
    </row>
    <row r="109" spans="1:22" x14ac:dyDescent="0.25">
      <c r="A109" s="7" t="s">
        <v>116</v>
      </c>
      <c r="B109" s="9"/>
      <c r="C109" s="9"/>
      <c r="D109" s="9"/>
      <c r="E109" s="9"/>
      <c r="F109" s="9"/>
      <c r="G109" s="9">
        <v>1</v>
      </c>
      <c r="H109" s="9"/>
      <c r="J109" s="7">
        <f t="shared" ref="J109:J133" si="12">COUNT(B109:H109)</f>
        <v>1</v>
      </c>
    </row>
    <row r="110" spans="1:22" x14ac:dyDescent="0.25">
      <c r="A110" s="7" t="s">
        <v>106</v>
      </c>
      <c r="B110" s="9"/>
      <c r="C110" s="9"/>
      <c r="D110" s="9"/>
      <c r="E110" s="9"/>
      <c r="F110" s="9">
        <v>1</v>
      </c>
      <c r="G110" s="9"/>
      <c r="H110" s="9"/>
      <c r="J110" s="7">
        <f t="shared" si="12"/>
        <v>1</v>
      </c>
    </row>
    <row r="111" spans="1:22" x14ac:dyDescent="0.25">
      <c r="A111" s="7" t="s">
        <v>124</v>
      </c>
      <c r="B111" s="9"/>
      <c r="C111" s="9"/>
      <c r="D111" s="9"/>
      <c r="E111" s="9"/>
      <c r="F111" s="9"/>
      <c r="G111" s="9">
        <v>1</v>
      </c>
      <c r="H111" s="9"/>
      <c r="J111" s="7">
        <f t="shared" si="12"/>
        <v>1</v>
      </c>
    </row>
    <row r="112" spans="1:22" x14ac:dyDescent="0.25">
      <c r="A112" s="7" t="s">
        <v>125</v>
      </c>
      <c r="B112" s="9"/>
      <c r="C112" s="9"/>
      <c r="D112" s="9"/>
      <c r="E112" s="9"/>
      <c r="F112" s="9"/>
      <c r="G112" s="9">
        <v>1</v>
      </c>
      <c r="H112" s="9"/>
      <c r="J112" s="7">
        <f t="shared" si="12"/>
        <v>1</v>
      </c>
    </row>
    <row r="113" spans="1:10" x14ac:dyDescent="0.25">
      <c r="A113" s="7" t="s">
        <v>6</v>
      </c>
      <c r="B113" s="9">
        <v>1</v>
      </c>
      <c r="C113" s="9"/>
      <c r="D113" s="9"/>
      <c r="E113" s="9"/>
      <c r="F113" s="9"/>
      <c r="G113" s="9"/>
      <c r="H113" s="9"/>
      <c r="J113" s="7">
        <f t="shared" si="12"/>
        <v>1</v>
      </c>
    </row>
    <row r="114" spans="1:10" x14ac:dyDescent="0.25">
      <c r="A114" s="7" t="s">
        <v>5</v>
      </c>
      <c r="B114" s="9">
        <v>1</v>
      </c>
      <c r="C114" s="9"/>
      <c r="D114" s="9"/>
      <c r="E114" s="9"/>
      <c r="F114" s="9"/>
      <c r="G114" s="9"/>
      <c r="H114" s="9"/>
      <c r="J114" s="7">
        <f t="shared" si="12"/>
        <v>1</v>
      </c>
    </row>
    <row r="115" spans="1:10" x14ac:dyDescent="0.25">
      <c r="A115" s="7" t="s">
        <v>123</v>
      </c>
      <c r="B115" s="9"/>
      <c r="C115" s="9"/>
      <c r="D115" s="9"/>
      <c r="E115" s="9"/>
      <c r="F115" s="9"/>
      <c r="G115" s="9">
        <v>1</v>
      </c>
      <c r="H115" s="9"/>
      <c r="J115" s="7">
        <f t="shared" si="12"/>
        <v>1</v>
      </c>
    </row>
    <row r="116" spans="1:10" x14ac:dyDescent="0.25">
      <c r="A116" s="7" t="s">
        <v>30</v>
      </c>
      <c r="B116" s="9">
        <v>1</v>
      </c>
      <c r="C116" s="9"/>
      <c r="D116" s="9"/>
      <c r="E116" s="9"/>
      <c r="F116" s="9"/>
      <c r="G116" s="9"/>
      <c r="H116" s="9"/>
      <c r="J116" s="7">
        <f t="shared" si="12"/>
        <v>1</v>
      </c>
    </row>
    <row r="117" spans="1:10" x14ac:dyDescent="0.25">
      <c r="A117" s="7" t="s">
        <v>137</v>
      </c>
      <c r="B117" s="9"/>
      <c r="C117" s="9"/>
      <c r="D117" s="9"/>
      <c r="E117" s="9"/>
      <c r="F117" s="9"/>
      <c r="G117" s="9">
        <v>1</v>
      </c>
      <c r="H117" s="9"/>
      <c r="J117" s="7">
        <f t="shared" si="12"/>
        <v>1</v>
      </c>
    </row>
    <row r="118" spans="1:10" x14ac:dyDescent="0.25">
      <c r="A118" s="7" t="s">
        <v>141</v>
      </c>
      <c r="B118" s="9"/>
      <c r="C118" s="9"/>
      <c r="D118" s="9"/>
      <c r="E118" s="9"/>
      <c r="F118" s="9"/>
      <c r="G118" s="9">
        <v>1</v>
      </c>
      <c r="H118" s="9"/>
      <c r="J118" s="7">
        <f t="shared" si="12"/>
        <v>1</v>
      </c>
    </row>
    <row r="119" spans="1:10" x14ac:dyDescent="0.25">
      <c r="A119" s="7" t="s">
        <v>19</v>
      </c>
      <c r="B119" s="9">
        <v>1</v>
      </c>
      <c r="C119" s="9"/>
      <c r="D119" s="9"/>
      <c r="E119" s="9"/>
      <c r="F119" s="9"/>
      <c r="G119" s="9"/>
      <c r="H119" s="9"/>
      <c r="J119" s="7">
        <f t="shared" si="12"/>
        <v>1</v>
      </c>
    </row>
    <row r="120" spans="1:10" x14ac:dyDescent="0.25">
      <c r="A120" s="7" t="s">
        <v>131</v>
      </c>
      <c r="B120" s="9"/>
      <c r="C120" s="9"/>
      <c r="D120" s="9"/>
      <c r="E120" s="9"/>
      <c r="F120" s="9"/>
      <c r="G120" s="9">
        <v>1</v>
      </c>
      <c r="H120" s="9"/>
      <c r="J120" s="7">
        <f t="shared" si="12"/>
        <v>1</v>
      </c>
    </row>
    <row r="121" spans="1:10" x14ac:dyDescent="0.25">
      <c r="A121" s="7" t="s">
        <v>46</v>
      </c>
      <c r="B121" s="9"/>
      <c r="C121" s="9"/>
      <c r="D121" s="9">
        <v>1</v>
      </c>
      <c r="E121" s="9"/>
      <c r="F121" s="9"/>
      <c r="G121" s="9"/>
      <c r="H121" s="9"/>
      <c r="J121" s="7">
        <f t="shared" si="12"/>
        <v>1</v>
      </c>
    </row>
    <row r="122" spans="1:10" x14ac:dyDescent="0.25">
      <c r="A122" s="7" t="s">
        <v>126</v>
      </c>
      <c r="B122" s="9"/>
      <c r="C122" s="9"/>
      <c r="D122" s="9"/>
      <c r="E122" s="9"/>
      <c r="F122" s="9"/>
      <c r="G122" s="9">
        <v>1</v>
      </c>
      <c r="H122" s="9"/>
      <c r="J122" s="7">
        <f t="shared" si="12"/>
        <v>1</v>
      </c>
    </row>
    <row r="123" spans="1:10" x14ac:dyDescent="0.25">
      <c r="A123" s="7" t="s">
        <v>142</v>
      </c>
      <c r="B123" s="9"/>
      <c r="C123" s="9"/>
      <c r="D123" s="9"/>
      <c r="E123" s="9"/>
      <c r="F123" s="9"/>
      <c r="G123" s="9">
        <v>1</v>
      </c>
      <c r="H123" s="9"/>
      <c r="J123" s="7">
        <f t="shared" si="12"/>
        <v>1</v>
      </c>
    </row>
    <row r="124" spans="1:10" x14ac:dyDescent="0.25">
      <c r="A124" s="7" t="s">
        <v>149</v>
      </c>
      <c r="B124" s="9"/>
      <c r="C124" s="9"/>
      <c r="D124" s="9"/>
      <c r="E124" s="9"/>
      <c r="F124" s="9"/>
      <c r="G124" s="9">
        <v>1</v>
      </c>
      <c r="H124" s="9"/>
      <c r="J124" s="7">
        <f t="shared" si="12"/>
        <v>1</v>
      </c>
    </row>
    <row r="125" spans="1:10" x14ac:dyDescent="0.25">
      <c r="A125" s="7" t="s">
        <v>147</v>
      </c>
      <c r="B125" s="9"/>
      <c r="C125" s="9"/>
      <c r="D125" s="9"/>
      <c r="E125" s="9"/>
      <c r="F125" s="9"/>
      <c r="G125" s="9">
        <v>1</v>
      </c>
      <c r="H125" s="9"/>
      <c r="J125" s="7">
        <f t="shared" si="12"/>
        <v>1</v>
      </c>
    </row>
    <row r="126" spans="1:10" x14ac:dyDescent="0.25">
      <c r="A126" s="7" t="s">
        <v>175</v>
      </c>
      <c r="B126" s="9"/>
      <c r="C126" s="9"/>
      <c r="D126" s="9"/>
      <c r="E126" s="9">
        <v>1</v>
      </c>
      <c r="F126" s="9"/>
      <c r="G126" s="9"/>
      <c r="H126" s="9"/>
      <c r="J126" s="7">
        <f t="shared" si="12"/>
        <v>1</v>
      </c>
    </row>
    <row r="127" spans="1:10" x14ac:dyDescent="0.25">
      <c r="A127" s="7" t="s">
        <v>129</v>
      </c>
      <c r="B127" s="9"/>
      <c r="C127" s="9"/>
      <c r="D127" s="9"/>
      <c r="E127" s="9"/>
      <c r="F127" s="9"/>
      <c r="G127" s="9">
        <v>1</v>
      </c>
      <c r="H127" s="9"/>
      <c r="J127" s="7">
        <f t="shared" si="12"/>
        <v>1</v>
      </c>
    </row>
    <row r="128" spans="1:10" x14ac:dyDescent="0.25">
      <c r="A128" s="7" t="s">
        <v>173</v>
      </c>
      <c r="B128" s="9"/>
      <c r="C128" s="9"/>
      <c r="D128" s="9"/>
      <c r="E128" s="9">
        <v>1</v>
      </c>
      <c r="F128" s="9"/>
      <c r="G128" s="9"/>
      <c r="H128" s="9"/>
      <c r="J128" s="7">
        <f t="shared" si="12"/>
        <v>1</v>
      </c>
    </row>
    <row r="129" spans="1:10" x14ac:dyDescent="0.25">
      <c r="A129" s="7" t="s">
        <v>9</v>
      </c>
      <c r="B129" s="9">
        <v>1</v>
      </c>
      <c r="C129" s="9"/>
      <c r="D129" s="9"/>
      <c r="E129" s="9"/>
      <c r="F129" s="9"/>
      <c r="G129" s="9"/>
      <c r="H129" s="9"/>
      <c r="J129" s="7">
        <f t="shared" si="12"/>
        <v>1</v>
      </c>
    </row>
    <row r="130" spans="1:10" x14ac:dyDescent="0.25">
      <c r="A130" s="7" t="s">
        <v>97</v>
      </c>
      <c r="B130" s="9"/>
      <c r="C130" s="9"/>
      <c r="D130" s="9"/>
      <c r="E130" s="9">
        <v>1</v>
      </c>
      <c r="F130" s="9"/>
      <c r="G130" s="9"/>
      <c r="H130" s="9"/>
      <c r="J130" s="7">
        <f t="shared" si="12"/>
        <v>1</v>
      </c>
    </row>
    <row r="131" spans="1:10" x14ac:dyDescent="0.25">
      <c r="A131" s="7" t="s">
        <v>73</v>
      </c>
      <c r="B131" s="9"/>
      <c r="C131" s="9"/>
      <c r="D131" s="9">
        <v>1</v>
      </c>
      <c r="E131" s="9"/>
      <c r="F131" s="9"/>
      <c r="G131" s="9"/>
      <c r="H131" s="9"/>
      <c r="J131" s="7">
        <f t="shared" si="12"/>
        <v>1</v>
      </c>
    </row>
    <row r="132" spans="1:10" x14ac:dyDescent="0.25">
      <c r="A132" s="7" t="s">
        <v>177</v>
      </c>
      <c r="B132" s="9"/>
      <c r="C132" s="9"/>
      <c r="D132" s="9"/>
      <c r="E132" s="9">
        <v>1</v>
      </c>
      <c r="F132" s="9"/>
      <c r="G132" s="9"/>
      <c r="H132" s="9"/>
      <c r="J132" s="7">
        <f t="shared" si="12"/>
        <v>1</v>
      </c>
    </row>
    <row r="133" spans="1:10" x14ac:dyDescent="0.25">
      <c r="A133" s="7" t="s">
        <v>174</v>
      </c>
      <c r="B133" s="9"/>
      <c r="C133" s="9"/>
      <c r="D133" s="9"/>
      <c r="E133" s="9">
        <v>1</v>
      </c>
      <c r="F133" s="9"/>
      <c r="G133" s="9"/>
      <c r="H133" s="9"/>
      <c r="J133" s="7">
        <f t="shared" si="12"/>
        <v>1</v>
      </c>
    </row>
    <row r="134" spans="1:10" x14ac:dyDescent="0.25">
      <c r="A134" s="7" t="s">
        <v>108</v>
      </c>
      <c r="B134" s="9"/>
      <c r="C134" s="9"/>
      <c r="D134" s="9"/>
      <c r="E134" s="9"/>
      <c r="F134" s="9">
        <v>1</v>
      </c>
      <c r="G134" s="9"/>
      <c r="H134" s="9"/>
      <c r="J134" s="7">
        <f t="shared" ref="J134:J179" si="13">COUNT(B134:H134)</f>
        <v>1</v>
      </c>
    </row>
    <row r="135" spans="1:10" x14ac:dyDescent="0.25">
      <c r="A135" s="7" t="s">
        <v>33</v>
      </c>
      <c r="B135" s="9">
        <v>1</v>
      </c>
      <c r="C135" s="9"/>
      <c r="D135" s="9"/>
      <c r="E135" s="9"/>
      <c r="F135" s="9"/>
      <c r="G135" s="9"/>
      <c r="H135" s="9"/>
      <c r="J135" s="7">
        <f t="shared" si="13"/>
        <v>1</v>
      </c>
    </row>
    <row r="136" spans="1:10" x14ac:dyDescent="0.25">
      <c r="A136" s="7" t="s">
        <v>98</v>
      </c>
      <c r="B136" s="9"/>
      <c r="C136" s="9"/>
      <c r="D136" s="9"/>
      <c r="E136" s="9">
        <v>1</v>
      </c>
      <c r="F136" s="9"/>
      <c r="G136" s="9"/>
      <c r="H136" s="9"/>
      <c r="J136" s="7">
        <f t="shared" si="13"/>
        <v>1</v>
      </c>
    </row>
    <row r="137" spans="1:10" x14ac:dyDescent="0.25">
      <c r="A137" s="7" t="s">
        <v>67</v>
      </c>
      <c r="B137" s="9"/>
      <c r="C137" s="9"/>
      <c r="D137" s="9">
        <v>1</v>
      </c>
      <c r="E137" s="9"/>
      <c r="F137" s="9"/>
      <c r="G137" s="9"/>
      <c r="H137" s="9"/>
      <c r="J137" s="7">
        <f t="shared" si="13"/>
        <v>1</v>
      </c>
    </row>
    <row r="138" spans="1:10" x14ac:dyDescent="0.25">
      <c r="A138" s="7" t="s">
        <v>135</v>
      </c>
      <c r="B138" s="9"/>
      <c r="C138" s="9"/>
      <c r="D138" s="9"/>
      <c r="E138" s="9"/>
      <c r="F138" s="9"/>
      <c r="G138" s="9">
        <v>1</v>
      </c>
      <c r="H138" s="9"/>
      <c r="J138" s="7">
        <f t="shared" si="13"/>
        <v>1</v>
      </c>
    </row>
    <row r="139" spans="1:10" x14ac:dyDescent="0.25">
      <c r="A139" s="7" t="s">
        <v>166</v>
      </c>
      <c r="B139" s="9"/>
      <c r="C139" s="9"/>
      <c r="D139" s="9"/>
      <c r="E139" s="9"/>
      <c r="F139" s="9"/>
      <c r="G139" s="9"/>
      <c r="H139" s="9">
        <v>1</v>
      </c>
      <c r="J139" s="7">
        <f t="shared" si="13"/>
        <v>1</v>
      </c>
    </row>
    <row r="140" spans="1:10" x14ac:dyDescent="0.25">
      <c r="A140" s="7" t="s">
        <v>38</v>
      </c>
      <c r="B140" s="9"/>
      <c r="C140" s="9">
        <v>1</v>
      </c>
      <c r="D140" s="9"/>
      <c r="E140" s="9"/>
      <c r="F140" s="9"/>
      <c r="G140" s="9"/>
      <c r="H140" s="9"/>
      <c r="J140" s="7">
        <f t="shared" si="13"/>
        <v>1</v>
      </c>
    </row>
    <row r="141" spans="1:10" x14ac:dyDescent="0.25">
      <c r="A141" s="7" t="s">
        <v>50</v>
      </c>
      <c r="B141" s="9"/>
      <c r="C141" s="9"/>
      <c r="D141" s="9">
        <v>1</v>
      </c>
      <c r="E141" s="9"/>
      <c r="F141" s="9"/>
      <c r="G141" s="9"/>
      <c r="H141" s="9"/>
      <c r="J141" s="7">
        <f t="shared" si="13"/>
        <v>1</v>
      </c>
    </row>
    <row r="142" spans="1:10" x14ac:dyDescent="0.25">
      <c r="A142" s="7" t="s">
        <v>113</v>
      </c>
      <c r="B142" s="9"/>
      <c r="C142" s="9"/>
      <c r="D142" s="9"/>
      <c r="E142" s="9"/>
      <c r="F142" s="9"/>
      <c r="G142" s="9">
        <v>1</v>
      </c>
      <c r="H142" s="9"/>
      <c r="J142" s="7">
        <f t="shared" si="13"/>
        <v>1</v>
      </c>
    </row>
    <row r="143" spans="1:10" x14ac:dyDescent="0.25">
      <c r="A143" s="7" t="s">
        <v>165</v>
      </c>
      <c r="B143" s="9"/>
      <c r="C143" s="9"/>
      <c r="D143" s="9"/>
      <c r="E143" s="9"/>
      <c r="F143" s="9"/>
      <c r="G143" s="9"/>
      <c r="H143" s="9">
        <v>1</v>
      </c>
      <c r="J143" s="7">
        <f t="shared" si="13"/>
        <v>1</v>
      </c>
    </row>
    <row r="144" spans="1:10" x14ac:dyDescent="0.25">
      <c r="A144" s="7" t="s">
        <v>128</v>
      </c>
      <c r="B144" s="9"/>
      <c r="C144" s="9"/>
      <c r="D144" s="9"/>
      <c r="E144" s="9"/>
      <c r="F144" s="9"/>
      <c r="G144" s="9">
        <v>1</v>
      </c>
      <c r="H144" s="9"/>
      <c r="J144" s="7">
        <f t="shared" si="13"/>
        <v>1</v>
      </c>
    </row>
    <row r="145" spans="1:10" x14ac:dyDescent="0.25">
      <c r="A145" s="7" t="s">
        <v>61</v>
      </c>
      <c r="B145" s="9"/>
      <c r="C145" s="9"/>
      <c r="D145" s="9">
        <v>1</v>
      </c>
      <c r="E145" s="9"/>
      <c r="F145" s="9"/>
      <c r="G145" s="9"/>
      <c r="H145" s="9"/>
      <c r="J145" s="7">
        <f t="shared" si="13"/>
        <v>1</v>
      </c>
    </row>
    <row r="146" spans="1:10" x14ac:dyDescent="0.25">
      <c r="A146" s="7" t="s">
        <v>138</v>
      </c>
      <c r="B146" s="9"/>
      <c r="C146" s="9"/>
      <c r="D146" s="9"/>
      <c r="E146" s="9"/>
      <c r="F146" s="9"/>
      <c r="G146" s="9">
        <v>1</v>
      </c>
      <c r="H146" s="9"/>
      <c r="J146" s="7">
        <f t="shared" si="13"/>
        <v>1</v>
      </c>
    </row>
    <row r="147" spans="1:10" x14ac:dyDescent="0.25">
      <c r="A147" s="7" t="s">
        <v>76</v>
      </c>
      <c r="B147" s="9"/>
      <c r="C147" s="9"/>
      <c r="D147" s="9">
        <v>1</v>
      </c>
      <c r="E147" s="9"/>
      <c r="F147" s="9"/>
      <c r="G147" s="9"/>
      <c r="H147" s="9"/>
      <c r="J147" s="7">
        <f t="shared" si="13"/>
        <v>1</v>
      </c>
    </row>
    <row r="148" spans="1:10" x14ac:dyDescent="0.25">
      <c r="A148" s="7" t="s">
        <v>81</v>
      </c>
      <c r="B148" s="9"/>
      <c r="C148" s="9"/>
      <c r="D148" s="9"/>
      <c r="E148" s="9">
        <v>1</v>
      </c>
      <c r="F148" s="9"/>
      <c r="G148" s="9"/>
      <c r="H148" s="9"/>
      <c r="J148" s="7">
        <f t="shared" si="13"/>
        <v>1</v>
      </c>
    </row>
    <row r="149" spans="1:10" x14ac:dyDescent="0.25">
      <c r="A149" s="7" t="s">
        <v>163</v>
      </c>
      <c r="B149" s="9"/>
      <c r="C149" s="9"/>
      <c r="D149" s="9"/>
      <c r="E149" s="9"/>
      <c r="F149" s="9"/>
      <c r="G149" s="9"/>
      <c r="H149" s="9">
        <v>1</v>
      </c>
      <c r="J149" s="7">
        <f t="shared" si="13"/>
        <v>1</v>
      </c>
    </row>
    <row r="150" spans="1:10" x14ac:dyDescent="0.25">
      <c r="A150" s="7" t="s">
        <v>168</v>
      </c>
      <c r="B150" s="9"/>
      <c r="C150" s="9"/>
      <c r="D150" s="9"/>
      <c r="E150" s="9"/>
      <c r="F150" s="9"/>
      <c r="G150" s="9"/>
      <c r="H150" s="9">
        <v>1</v>
      </c>
      <c r="J150" s="7">
        <f t="shared" si="13"/>
        <v>1</v>
      </c>
    </row>
    <row r="151" spans="1:10" x14ac:dyDescent="0.25">
      <c r="A151" s="7" t="s">
        <v>92</v>
      </c>
      <c r="B151" s="9"/>
      <c r="C151" s="9"/>
      <c r="D151" s="9"/>
      <c r="E151" s="9">
        <v>1</v>
      </c>
      <c r="F151" s="9"/>
      <c r="G151" s="9"/>
      <c r="H151" s="9"/>
      <c r="J151" s="7">
        <f t="shared" si="13"/>
        <v>1</v>
      </c>
    </row>
    <row r="152" spans="1:10" x14ac:dyDescent="0.25">
      <c r="A152" s="7" t="s">
        <v>62</v>
      </c>
      <c r="B152" s="9"/>
      <c r="C152" s="9"/>
      <c r="D152" s="9">
        <v>1</v>
      </c>
      <c r="E152" s="9"/>
      <c r="F152" s="9"/>
      <c r="G152" s="9"/>
      <c r="H152" s="9"/>
      <c r="J152" s="7">
        <f t="shared" si="13"/>
        <v>1</v>
      </c>
    </row>
    <row r="153" spans="1:10" x14ac:dyDescent="0.25">
      <c r="A153" s="7" t="s">
        <v>85</v>
      </c>
      <c r="B153" s="9"/>
      <c r="C153" s="9"/>
      <c r="D153" s="9"/>
      <c r="E153" s="9">
        <v>1</v>
      </c>
      <c r="F153" s="9"/>
      <c r="G153" s="9"/>
      <c r="H153" s="9"/>
      <c r="J153" s="7">
        <f t="shared" si="13"/>
        <v>1</v>
      </c>
    </row>
    <row r="154" spans="1:10" x14ac:dyDescent="0.25">
      <c r="A154" s="7" t="s">
        <v>103</v>
      </c>
      <c r="B154" s="9"/>
      <c r="C154" s="9"/>
      <c r="D154" s="9"/>
      <c r="E154" s="9">
        <v>1</v>
      </c>
      <c r="F154" s="9"/>
      <c r="G154" s="9"/>
      <c r="H154" s="9"/>
      <c r="J154" s="7">
        <f t="shared" si="13"/>
        <v>1</v>
      </c>
    </row>
    <row r="155" spans="1:10" x14ac:dyDescent="0.25">
      <c r="A155" s="7" t="s">
        <v>127</v>
      </c>
      <c r="B155" s="9"/>
      <c r="C155" s="9"/>
      <c r="D155" s="9"/>
      <c r="E155" s="9"/>
      <c r="F155" s="9"/>
      <c r="G155" s="9">
        <v>1</v>
      </c>
      <c r="H155" s="9"/>
      <c r="J155" s="7">
        <f t="shared" si="13"/>
        <v>1</v>
      </c>
    </row>
    <row r="156" spans="1:10" x14ac:dyDescent="0.25">
      <c r="A156" s="7" t="s">
        <v>51</v>
      </c>
      <c r="B156" s="9"/>
      <c r="C156" s="9"/>
      <c r="D156" s="9">
        <v>1</v>
      </c>
      <c r="E156" s="9"/>
      <c r="F156" s="9"/>
      <c r="G156" s="9"/>
      <c r="H156" s="9"/>
      <c r="J156" s="7">
        <f t="shared" si="13"/>
        <v>1</v>
      </c>
    </row>
    <row r="157" spans="1:10" x14ac:dyDescent="0.25">
      <c r="A157" s="7" t="s">
        <v>159</v>
      </c>
      <c r="B157" s="9"/>
      <c r="C157" s="9"/>
      <c r="D157" s="9"/>
      <c r="E157" s="9"/>
      <c r="F157" s="9"/>
      <c r="G157" s="9"/>
      <c r="H157" s="9">
        <v>1</v>
      </c>
      <c r="J157" s="7">
        <f t="shared" si="13"/>
        <v>1</v>
      </c>
    </row>
    <row r="158" spans="1:10" x14ac:dyDescent="0.25">
      <c r="A158" s="7" t="s">
        <v>65</v>
      </c>
      <c r="B158" s="9"/>
      <c r="C158" s="9"/>
      <c r="D158" s="9">
        <v>1</v>
      </c>
      <c r="E158" s="9"/>
      <c r="F158" s="9"/>
      <c r="G158" s="9"/>
      <c r="H158" s="9"/>
      <c r="J158" s="7">
        <f t="shared" si="13"/>
        <v>1</v>
      </c>
    </row>
    <row r="159" spans="1:10" x14ac:dyDescent="0.25">
      <c r="A159" s="7" t="s">
        <v>151</v>
      </c>
      <c r="B159" s="9"/>
      <c r="C159" s="9"/>
      <c r="D159" s="9"/>
      <c r="E159" s="9"/>
      <c r="F159" s="9"/>
      <c r="G159" s="9"/>
      <c r="H159" s="9">
        <v>1</v>
      </c>
      <c r="J159" s="7">
        <f t="shared" si="13"/>
        <v>1</v>
      </c>
    </row>
    <row r="160" spans="1:10" x14ac:dyDescent="0.25">
      <c r="A160" s="7" t="s">
        <v>2</v>
      </c>
      <c r="B160" s="9">
        <v>1</v>
      </c>
      <c r="C160" s="9"/>
      <c r="D160" s="9"/>
      <c r="E160" s="9"/>
      <c r="F160" s="9"/>
      <c r="G160" s="9"/>
      <c r="H160" s="9"/>
      <c r="J160" s="7">
        <f t="shared" si="13"/>
        <v>1</v>
      </c>
    </row>
    <row r="161" spans="1:10" x14ac:dyDescent="0.25">
      <c r="A161" s="7" t="s">
        <v>53</v>
      </c>
      <c r="B161" s="9"/>
      <c r="C161" s="9"/>
      <c r="D161" s="9">
        <v>1</v>
      </c>
      <c r="E161" s="9"/>
      <c r="F161" s="9"/>
      <c r="G161" s="9"/>
      <c r="H161" s="9"/>
      <c r="J161" s="7">
        <f t="shared" si="13"/>
        <v>1</v>
      </c>
    </row>
    <row r="162" spans="1:10" x14ac:dyDescent="0.25">
      <c r="A162" s="7" t="s">
        <v>34</v>
      </c>
      <c r="B162" s="9">
        <v>1</v>
      </c>
      <c r="C162" s="9"/>
      <c r="D162" s="9"/>
      <c r="E162" s="9"/>
      <c r="F162" s="9"/>
      <c r="G162" s="9"/>
      <c r="H162" s="9"/>
      <c r="J162" s="7">
        <f t="shared" si="13"/>
        <v>1</v>
      </c>
    </row>
    <row r="163" spans="1:10" x14ac:dyDescent="0.25">
      <c r="A163" s="7" t="s">
        <v>64</v>
      </c>
      <c r="B163" s="9"/>
      <c r="C163" s="9"/>
      <c r="D163" s="9">
        <v>1</v>
      </c>
      <c r="E163" s="9"/>
      <c r="F163" s="9"/>
      <c r="G163" s="9"/>
      <c r="H163" s="9"/>
      <c r="J163" s="7">
        <f t="shared" si="13"/>
        <v>1</v>
      </c>
    </row>
    <row r="164" spans="1:10" x14ac:dyDescent="0.25">
      <c r="A164" s="7" t="s">
        <v>36</v>
      </c>
      <c r="B164" s="9">
        <v>1</v>
      </c>
      <c r="C164" s="9"/>
      <c r="D164" s="9"/>
      <c r="E164" s="9"/>
      <c r="F164" s="9"/>
      <c r="G164" s="9"/>
      <c r="H164" s="9"/>
      <c r="J164" s="7">
        <f t="shared" si="13"/>
        <v>1</v>
      </c>
    </row>
    <row r="165" spans="1:10" x14ac:dyDescent="0.25">
      <c r="A165" s="7" t="s">
        <v>84</v>
      </c>
      <c r="B165" s="9"/>
      <c r="C165" s="9"/>
      <c r="D165" s="9"/>
      <c r="E165" s="9">
        <v>1</v>
      </c>
      <c r="F165" s="9"/>
      <c r="G165" s="9"/>
      <c r="H165" s="9"/>
      <c r="J165" s="7">
        <f t="shared" si="13"/>
        <v>1</v>
      </c>
    </row>
    <row r="166" spans="1:10" x14ac:dyDescent="0.25">
      <c r="A166" s="7" t="s">
        <v>8</v>
      </c>
      <c r="B166" s="9">
        <v>1</v>
      </c>
      <c r="C166" s="9"/>
      <c r="D166" s="9"/>
      <c r="E166" s="9"/>
      <c r="F166" s="9"/>
      <c r="G166" s="9"/>
      <c r="H166" s="9"/>
      <c r="J166" s="7">
        <f t="shared" si="13"/>
        <v>1</v>
      </c>
    </row>
    <row r="167" spans="1:10" x14ac:dyDescent="0.25">
      <c r="A167" s="7" t="s">
        <v>155</v>
      </c>
      <c r="B167" s="9"/>
      <c r="C167" s="9"/>
      <c r="D167" s="9"/>
      <c r="E167" s="9"/>
      <c r="F167" s="9"/>
      <c r="G167" s="9"/>
      <c r="H167" s="9">
        <v>1</v>
      </c>
      <c r="J167" s="7">
        <f t="shared" si="13"/>
        <v>1</v>
      </c>
    </row>
    <row r="168" spans="1:10" x14ac:dyDescent="0.25">
      <c r="A168" s="7" t="s">
        <v>42</v>
      </c>
      <c r="B168" s="9"/>
      <c r="C168" s="9">
        <v>1</v>
      </c>
      <c r="D168" s="9"/>
      <c r="E168" s="9"/>
      <c r="F168" s="9"/>
      <c r="G168" s="9"/>
      <c r="H168" s="9"/>
      <c r="J168" s="7">
        <f t="shared" si="13"/>
        <v>1</v>
      </c>
    </row>
    <row r="169" spans="1:10" x14ac:dyDescent="0.25">
      <c r="A169" s="7" t="s">
        <v>154</v>
      </c>
      <c r="B169" s="9"/>
      <c r="C169" s="9"/>
      <c r="D169" s="9"/>
      <c r="E169" s="9"/>
      <c r="F169" s="9"/>
      <c r="G169" s="9"/>
      <c r="H169" s="9">
        <v>1</v>
      </c>
      <c r="J169" s="7">
        <f t="shared" si="13"/>
        <v>1</v>
      </c>
    </row>
    <row r="170" spans="1:10" x14ac:dyDescent="0.25">
      <c r="A170" s="7" t="s">
        <v>120</v>
      </c>
      <c r="B170" s="9"/>
      <c r="C170" s="9"/>
      <c r="D170" s="9"/>
      <c r="E170" s="9"/>
      <c r="F170" s="9"/>
      <c r="G170" s="9">
        <v>1</v>
      </c>
      <c r="H170" s="9"/>
      <c r="J170" s="7">
        <f t="shared" si="13"/>
        <v>1</v>
      </c>
    </row>
    <row r="171" spans="1:10" x14ac:dyDescent="0.25">
      <c r="A171" s="7" t="s">
        <v>20</v>
      </c>
      <c r="B171" s="9">
        <v>1</v>
      </c>
      <c r="C171" s="9"/>
      <c r="D171" s="9"/>
      <c r="E171" s="9"/>
      <c r="F171" s="9"/>
      <c r="G171" s="9"/>
      <c r="H171" s="9"/>
      <c r="J171" s="7">
        <f t="shared" si="13"/>
        <v>1</v>
      </c>
    </row>
    <row r="172" spans="1:10" x14ac:dyDescent="0.25">
      <c r="A172" s="7" t="s">
        <v>140</v>
      </c>
      <c r="B172" s="9"/>
      <c r="C172" s="9"/>
      <c r="D172" s="9"/>
      <c r="E172" s="9"/>
      <c r="F172" s="9"/>
      <c r="G172" s="9">
        <v>1</v>
      </c>
      <c r="H172" s="9"/>
      <c r="J172" s="7">
        <f t="shared" si="13"/>
        <v>1</v>
      </c>
    </row>
    <row r="173" spans="1:10" x14ac:dyDescent="0.25">
      <c r="A173" s="7" t="s">
        <v>39</v>
      </c>
      <c r="B173" s="9"/>
      <c r="C173" s="9">
        <v>1</v>
      </c>
      <c r="D173" s="9"/>
      <c r="E173" s="9"/>
      <c r="F173" s="9"/>
      <c r="G173" s="9"/>
      <c r="H173" s="9"/>
      <c r="J173" s="7">
        <f t="shared" si="13"/>
        <v>1</v>
      </c>
    </row>
    <row r="174" spans="1:10" x14ac:dyDescent="0.25">
      <c r="A174" s="7" t="s">
        <v>12</v>
      </c>
      <c r="B174" s="9">
        <v>1</v>
      </c>
      <c r="C174" s="9"/>
      <c r="D174" s="9"/>
      <c r="E174" s="9"/>
      <c r="F174" s="9"/>
      <c r="G174" s="9"/>
      <c r="H174" s="9"/>
      <c r="J174" s="7">
        <f t="shared" si="13"/>
        <v>1</v>
      </c>
    </row>
    <row r="175" spans="1:10" x14ac:dyDescent="0.25">
      <c r="A175" s="7" t="s">
        <v>14</v>
      </c>
      <c r="B175" s="9">
        <v>1</v>
      </c>
      <c r="C175" s="9"/>
      <c r="D175" s="9"/>
      <c r="E175" s="9"/>
      <c r="F175" s="9"/>
      <c r="G175" s="9"/>
      <c r="H175" s="9"/>
      <c r="J175" s="7">
        <f t="shared" si="13"/>
        <v>1</v>
      </c>
    </row>
    <row r="176" spans="1:10" x14ac:dyDescent="0.25">
      <c r="A176" s="7" t="s">
        <v>40</v>
      </c>
      <c r="B176" s="9"/>
      <c r="C176" s="9">
        <v>1</v>
      </c>
      <c r="D176" s="9"/>
      <c r="E176" s="9"/>
      <c r="F176" s="9"/>
      <c r="G176" s="9"/>
      <c r="H176" s="9"/>
      <c r="J176" s="7">
        <f t="shared" si="13"/>
        <v>1</v>
      </c>
    </row>
    <row r="177" spans="1:10" x14ac:dyDescent="0.25">
      <c r="A177" s="7" t="s">
        <v>75</v>
      </c>
      <c r="B177" s="9"/>
      <c r="C177" s="9"/>
      <c r="D177" s="9">
        <v>1</v>
      </c>
      <c r="E177" s="9"/>
      <c r="F177" s="9"/>
      <c r="G177" s="9"/>
      <c r="H177" s="9"/>
      <c r="J177" s="7">
        <f t="shared" si="13"/>
        <v>1</v>
      </c>
    </row>
    <row r="178" spans="1:10" x14ac:dyDescent="0.25">
      <c r="A178" s="7" t="s">
        <v>104</v>
      </c>
      <c r="B178" s="9"/>
      <c r="C178" s="9"/>
      <c r="D178" s="9"/>
      <c r="E178" s="9">
        <v>1</v>
      </c>
      <c r="F178" s="9"/>
      <c r="G178" s="9"/>
      <c r="H178" s="9"/>
      <c r="J178" s="7">
        <f t="shared" si="13"/>
        <v>1</v>
      </c>
    </row>
    <row r="179" spans="1:10" x14ac:dyDescent="0.25">
      <c r="J179" s="7">
        <f t="shared" si="13"/>
        <v>0</v>
      </c>
    </row>
  </sheetData>
  <mergeCells count="3">
    <mergeCell ref="M1:S2"/>
    <mergeCell ref="K5:K16"/>
    <mergeCell ref="L3:L4"/>
  </mergeCell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T175"/>
  <sheetViews>
    <sheetView tabSelected="1" topLeftCell="B1" workbookViewId="0">
      <pane xSplit="1" ySplit="1" topLeftCell="FQ2" activePane="bottomRight" state="frozen"/>
      <selection activeCell="B1" sqref="B1"/>
      <selection pane="topRight" activeCell="C1" sqref="C1"/>
      <selection pane="bottomLeft" activeCell="B2" sqref="B2"/>
      <selection pane="bottomRight" activeCell="FS18" sqref="FS18"/>
    </sheetView>
  </sheetViews>
  <sheetFormatPr baseColWidth="10" defaultRowHeight="15" x14ac:dyDescent="0.25"/>
  <cols>
    <col min="2" max="2" width="21.85546875" bestFit="1" customWidth="1"/>
    <col min="176" max="176" width="16.140625" bestFit="1" customWidth="1"/>
  </cols>
  <sheetData>
    <row r="1" spans="2:176" x14ac:dyDescent="0.25">
      <c r="C1" t="s">
        <v>75</v>
      </c>
      <c r="D1" t="s">
        <v>143</v>
      </c>
      <c r="E1" t="s">
        <v>119</v>
      </c>
      <c r="F1" t="s">
        <v>49</v>
      </c>
      <c r="G1" t="s">
        <v>121</v>
      </c>
      <c r="H1" t="s">
        <v>11</v>
      </c>
      <c r="I1" t="s">
        <v>132</v>
      </c>
      <c r="J1" t="s">
        <v>168</v>
      </c>
      <c r="K1" t="s">
        <v>65</v>
      </c>
      <c r="L1" t="s">
        <v>8</v>
      </c>
      <c r="M1" t="s">
        <v>77</v>
      </c>
      <c r="N1" t="s">
        <v>89</v>
      </c>
      <c r="O1" t="s">
        <v>117</v>
      </c>
      <c r="P1" t="s">
        <v>56</v>
      </c>
      <c r="Q1" t="s">
        <v>105</v>
      </c>
      <c r="R1" t="s">
        <v>98</v>
      </c>
      <c r="S1" t="s">
        <v>128</v>
      </c>
      <c r="T1" t="s">
        <v>138</v>
      </c>
      <c r="U1" t="s">
        <v>0</v>
      </c>
      <c r="V1" t="s">
        <v>51</v>
      </c>
      <c r="W1" t="s">
        <v>96</v>
      </c>
      <c r="X1" t="s">
        <v>18</v>
      </c>
      <c r="Y1" t="s">
        <v>27</v>
      </c>
      <c r="Z1" t="s">
        <v>6</v>
      </c>
      <c r="AA1" t="s">
        <v>7</v>
      </c>
      <c r="AB1" t="s">
        <v>15</v>
      </c>
      <c r="AC1" t="s">
        <v>146</v>
      </c>
      <c r="AD1" t="s">
        <v>111</v>
      </c>
      <c r="AE1" t="s">
        <v>68</v>
      </c>
      <c r="AF1" t="s">
        <v>66</v>
      </c>
      <c r="AG1" t="s">
        <v>63</v>
      </c>
      <c r="AH1" t="s">
        <v>10</v>
      </c>
      <c r="AI1" t="s">
        <v>31</v>
      </c>
      <c r="AJ1" t="s">
        <v>183</v>
      </c>
      <c r="AK1" t="s">
        <v>86</v>
      </c>
      <c r="AL1" t="s">
        <v>150</v>
      </c>
      <c r="AM1" t="s">
        <v>153</v>
      </c>
      <c r="AN1" t="s">
        <v>54</v>
      </c>
      <c r="AO1" t="s">
        <v>107</v>
      </c>
      <c r="AP1" t="s">
        <v>29</v>
      </c>
      <c r="AQ1" t="s">
        <v>130</v>
      </c>
      <c r="AR1" t="s">
        <v>70</v>
      </c>
      <c r="AS1" t="s">
        <v>79</v>
      </c>
      <c r="AT1" t="s">
        <v>99</v>
      </c>
      <c r="AU1" t="s">
        <v>115</v>
      </c>
      <c r="AV1" t="s">
        <v>16</v>
      </c>
      <c r="AW1" t="s">
        <v>102</v>
      </c>
      <c r="AX1" t="s">
        <v>158</v>
      </c>
      <c r="AY1" t="s">
        <v>25</v>
      </c>
      <c r="AZ1" t="s">
        <v>52</v>
      </c>
      <c r="BA1" t="s">
        <v>161</v>
      </c>
      <c r="BB1" t="s">
        <v>32</v>
      </c>
      <c r="BC1" t="s">
        <v>35</v>
      </c>
      <c r="BD1" t="s">
        <v>176</v>
      </c>
      <c r="BE1" t="s">
        <v>167</v>
      </c>
      <c r="BF1" t="s">
        <v>44</v>
      </c>
      <c r="BG1" t="s">
        <v>78</v>
      </c>
      <c r="BH1" t="s">
        <v>80</v>
      </c>
      <c r="BI1" t="s">
        <v>95</v>
      </c>
      <c r="BJ1" t="s">
        <v>145</v>
      </c>
      <c r="BK1" t="s">
        <v>152</v>
      </c>
      <c r="BL1" t="s">
        <v>71</v>
      </c>
      <c r="BM1" t="s">
        <v>3</v>
      </c>
      <c r="BN1" t="s">
        <v>1</v>
      </c>
      <c r="BO1" t="s">
        <v>4</v>
      </c>
      <c r="BP1" t="s">
        <v>164</v>
      </c>
      <c r="BQ1" t="s">
        <v>112</v>
      </c>
      <c r="BR1" t="s">
        <v>106</v>
      </c>
      <c r="BS1" t="s">
        <v>125</v>
      </c>
      <c r="BT1" t="s">
        <v>5</v>
      </c>
      <c r="BU1" t="s">
        <v>30</v>
      </c>
      <c r="BV1" t="s">
        <v>141</v>
      </c>
      <c r="BW1" t="s">
        <v>131</v>
      </c>
      <c r="BX1" t="s">
        <v>126</v>
      </c>
      <c r="BY1" t="s">
        <v>149</v>
      </c>
      <c r="BZ1" t="s">
        <v>175</v>
      </c>
      <c r="CA1" t="s">
        <v>173</v>
      </c>
      <c r="CB1" t="s">
        <v>97</v>
      </c>
      <c r="CC1" t="s">
        <v>177</v>
      </c>
      <c r="CD1" t="s">
        <v>108</v>
      </c>
      <c r="CE1" t="s">
        <v>47</v>
      </c>
      <c r="CF1" t="s">
        <v>135</v>
      </c>
      <c r="CG1" t="s">
        <v>38</v>
      </c>
      <c r="CH1" t="s">
        <v>140</v>
      </c>
      <c r="CI1" t="s">
        <v>12</v>
      </c>
      <c r="CJ1" t="s">
        <v>40</v>
      </c>
      <c r="CK1" t="s">
        <v>104</v>
      </c>
      <c r="CL1" t="s">
        <v>17</v>
      </c>
      <c r="CM1" t="s">
        <v>62</v>
      </c>
      <c r="CN1" t="s">
        <v>103</v>
      </c>
      <c r="CO1" t="s">
        <v>37</v>
      </c>
      <c r="CP1" t="s">
        <v>13</v>
      </c>
      <c r="CQ1" t="s">
        <v>2</v>
      </c>
      <c r="CR1" t="s">
        <v>34</v>
      </c>
      <c r="CS1" t="s">
        <v>36</v>
      </c>
      <c r="CT1" t="s">
        <v>26</v>
      </c>
      <c r="CU1" t="s">
        <v>42</v>
      </c>
      <c r="CV1" t="s">
        <v>120</v>
      </c>
      <c r="CW1" t="s">
        <v>20</v>
      </c>
      <c r="CX1" t="s">
        <v>100</v>
      </c>
      <c r="CY1" t="s">
        <v>74</v>
      </c>
      <c r="CZ1" t="s">
        <v>91</v>
      </c>
      <c r="DA1" t="s">
        <v>69</v>
      </c>
      <c r="DB1" t="s">
        <v>157</v>
      </c>
      <c r="DC1" t="s">
        <v>101</v>
      </c>
      <c r="DD1" t="s">
        <v>59</v>
      </c>
      <c r="DE1" t="s">
        <v>116</v>
      </c>
      <c r="DF1" t="s">
        <v>28</v>
      </c>
      <c r="DG1" t="s">
        <v>124</v>
      </c>
      <c r="DH1" t="s">
        <v>94</v>
      </c>
      <c r="DI1" t="s">
        <v>22</v>
      </c>
      <c r="DJ1" t="s">
        <v>23</v>
      </c>
      <c r="DK1" t="s">
        <v>123</v>
      </c>
      <c r="DL1" t="s">
        <v>55</v>
      </c>
      <c r="DM1" t="s">
        <v>137</v>
      </c>
      <c r="DN1" t="s">
        <v>88</v>
      </c>
      <c r="DO1" t="s">
        <v>19</v>
      </c>
      <c r="DP1" t="s">
        <v>109</v>
      </c>
      <c r="DQ1" t="s">
        <v>46</v>
      </c>
      <c r="DR1" t="s">
        <v>72</v>
      </c>
      <c r="DS1" t="s">
        <v>142</v>
      </c>
      <c r="DT1" t="s">
        <v>60</v>
      </c>
      <c r="DU1" t="s">
        <v>147</v>
      </c>
      <c r="DV1" t="s">
        <v>136</v>
      </c>
      <c r="DW1" t="s">
        <v>129</v>
      </c>
      <c r="DX1" t="s">
        <v>134</v>
      </c>
      <c r="DY1" t="s">
        <v>9</v>
      </c>
      <c r="DZ1" t="s">
        <v>114</v>
      </c>
      <c r="EA1" t="s">
        <v>73</v>
      </c>
      <c r="EB1" t="s">
        <v>58</v>
      </c>
      <c r="EC1" t="s">
        <v>174</v>
      </c>
      <c r="ED1" t="s">
        <v>48</v>
      </c>
      <c r="EE1" t="s">
        <v>33</v>
      </c>
      <c r="EF1" t="s">
        <v>93</v>
      </c>
      <c r="EG1" t="s">
        <v>67</v>
      </c>
      <c r="EH1" t="s">
        <v>148</v>
      </c>
      <c r="EI1" t="s">
        <v>166</v>
      </c>
      <c r="EJ1" t="s">
        <v>144</v>
      </c>
      <c r="EK1" t="s">
        <v>50</v>
      </c>
      <c r="EL1" t="s">
        <v>179</v>
      </c>
      <c r="EM1" t="s">
        <v>165</v>
      </c>
      <c r="EN1" t="s">
        <v>139</v>
      </c>
      <c r="EO1" t="s">
        <v>61</v>
      </c>
      <c r="EP1" t="s">
        <v>21</v>
      </c>
      <c r="EQ1" t="s">
        <v>76</v>
      </c>
      <c r="ER1" t="s">
        <v>43</v>
      </c>
      <c r="ES1" t="s">
        <v>163</v>
      </c>
      <c r="ET1" t="s">
        <v>181</v>
      </c>
      <c r="EU1" t="s">
        <v>92</v>
      </c>
      <c r="EV1" t="s">
        <v>160</v>
      </c>
      <c r="EW1" t="s">
        <v>85</v>
      </c>
      <c r="EX1" t="s">
        <v>83</v>
      </c>
      <c r="EY1" t="s">
        <v>127</v>
      </c>
      <c r="EZ1" t="s">
        <v>82</v>
      </c>
      <c r="FA1" t="s">
        <v>159</v>
      </c>
      <c r="FB1" t="s">
        <v>24</v>
      </c>
      <c r="FC1" t="s">
        <v>151</v>
      </c>
      <c r="FD1" t="s">
        <v>162</v>
      </c>
      <c r="FE1" t="s">
        <v>53</v>
      </c>
      <c r="FF1" t="s">
        <v>156</v>
      </c>
      <c r="FG1" t="s">
        <v>180</v>
      </c>
      <c r="FH1" t="s">
        <v>41</v>
      </c>
      <c r="FI1" t="s">
        <v>84</v>
      </c>
      <c r="FJ1" t="s">
        <v>90</v>
      </c>
      <c r="FK1" t="s">
        <v>155</v>
      </c>
      <c r="FL1" t="s">
        <v>118</v>
      </c>
      <c r="FM1" t="s">
        <v>154</v>
      </c>
      <c r="FN1" t="s">
        <v>113</v>
      </c>
      <c r="FO1" t="s">
        <v>45</v>
      </c>
      <c r="FP1" t="s">
        <v>39</v>
      </c>
      <c r="FQ1" t="s">
        <v>122</v>
      </c>
      <c r="FR1" t="s">
        <v>14</v>
      </c>
      <c r="FS1" t="s">
        <v>81</v>
      </c>
      <c r="FT1" t="s">
        <v>182</v>
      </c>
    </row>
    <row r="2" spans="2:176" x14ac:dyDescent="0.25">
      <c r="B2" t="s">
        <v>75</v>
      </c>
    </row>
    <row r="3" spans="2:176" x14ac:dyDescent="0.25">
      <c r="B3" t="s">
        <v>143</v>
      </c>
    </row>
    <row r="4" spans="2:176" x14ac:dyDescent="0.25">
      <c r="B4" t="s">
        <v>119</v>
      </c>
      <c r="CV4">
        <v>1</v>
      </c>
      <c r="FL4">
        <v>1</v>
      </c>
    </row>
    <row r="5" spans="2:176" x14ac:dyDescent="0.25">
      <c r="B5" t="s">
        <v>49</v>
      </c>
      <c r="BL5">
        <v>1</v>
      </c>
      <c r="EA5">
        <v>1</v>
      </c>
      <c r="ED5">
        <v>1</v>
      </c>
      <c r="EK5">
        <v>1</v>
      </c>
    </row>
    <row r="6" spans="2:176" x14ac:dyDescent="0.25">
      <c r="B6" t="s">
        <v>121</v>
      </c>
      <c r="CV6">
        <v>1</v>
      </c>
      <c r="FD6">
        <v>1</v>
      </c>
      <c r="FQ6">
        <v>1</v>
      </c>
    </row>
    <row r="7" spans="2:176" x14ac:dyDescent="0.25">
      <c r="B7" t="s">
        <v>11</v>
      </c>
      <c r="CJ7">
        <v>1</v>
      </c>
    </row>
    <row r="8" spans="2:176" x14ac:dyDescent="0.25">
      <c r="B8" t="s">
        <v>132</v>
      </c>
    </row>
    <row r="9" spans="2:176" x14ac:dyDescent="0.25">
      <c r="B9" t="s">
        <v>168</v>
      </c>
    </row>
    <row r="10" spans="2:176" x14ac:dyDescent="0.25">
      <c r="B10" t="s">
        <v>65</v>
      </c>
      <c r="AF10">
        <v>1</v>
      </c>
      <c r="FG10">
        <v>1</v>
      </c>
    </row>
    <row r="11" spans="2:176" x14ac:dyDescent="0.25">
      <c r="B11" t="s">
        <v>8</v>
      </c>
      <c r="AA11">
        <v>1</v>
      </c>
      <c r="DY11">
        <v>1</v>
      </c>
    </row>
    <row r="12" spans="2:176" x14ac:dyDescent="0.25">
      <c r="B12" t="s">
        <v>77</v>
      </c>
    </row>
    <row r="13" spans="2:176" x14ac:dyDescent="0.25">
      <c r="B13" t="s">
        <v>89</v>
      </c>
      <c r="J13">
        <v>1</v>
      </c>
      <c r="DP13">
        <v>1</v>
      </c>
    </row>
    <row r="14" spans="2:176" x14ac:dyDescent="0.25">
      <c r="B14" t="s">
        <v>117</v>
      </c>
      <c r="DE14">
        <v>1</v>
      </c>
      <c r="FL14">
        <v>1</v>
      </c>
    </row>
    <row r="15" spans="2:176" x14ac:dyDescent="0.25">
      <c r="B15" t="s">
        <v>56</v>
      </c>
      <c r="DT15">
        <v>1</v>
      </c>
    </row>
    <row r="16" spans="2:176" x14ac:dyDescent="0.25">
      <c r="B16" t="s">
        <v>105</v>
      </c>
    </row>
    <row r="17" spans="2:175" x14ac:dyDescent="0.25">
      <c r="B17" t="s">
        <v>98</v>
      </c>
      <c r="AT17">
        <v>1</v>
      </c>
      <c r="CB17">
        <v>1</v>
      </c>
    </row>
    <row r="18" spans="2:175" x14ac:dyDescent="0.25">
      <c r="B18" t="s">
        <v>128</v>
      </c>
    </row>
    <row r="19" spans="2:175" x14ac:dyDescent="0.25">
      <c r="B19" t="s">
        <v>138</v>
      </c>
    </row>
    <row r="20" spans="2:175" x14ac:dyDescent="0.25">
      <c r="B20" t="s">
        <v>0</v>
      </c>
      <c r="AJ20">
        <v>1</v>
      </c>
      <c r="BF20">
        <v>1</v>
      </c>
      <c r="BH20">
        <v>1</v>
      </c>
      <c r="BN20">
        <v>1</v>
      </c>
      <c r="BY20">
        <v>1</v>
      </c>
      <c r="FS20">
        <v>1</v>
      </c>
    </row>
    <row r="21" spans="2:175" x14ac:dyDescent="0.25">
      <c r="B21" t="s">
        <v>51</v>
      </c>
      <c r="AZ21">
        <v>1</v>
      </c>
      <c r="EK21">
        <v>1</v>
      </c>
    </row>
    <row r="22" spans="2:175" x14ac:dyDescent="0.25">
      <c r="B22" t="s">
        <v>96</v>
      </c>
      <c r="BI22">
        <v>1</v>
      </c>
      <c r="CA22">
        <v>1</v>
      </c>
      <c r="CB22">
        <v>1</v>
      </c>
      <c r="CE22">
        <v>1</v>
      </c>
      <c r="CK22">
        <v>1</v>
      </c>
    </row>
    <row r="23" spans="2:175" x14ac:dyDescent="0.25">
      <c r="B23" t="s">
        <v>18</v>
      </c>
      <c r="CL23">
        <v>1</v>
      </c>
      <c r="CP23">
        <v>1</v>
      </c>
      <c r="DO23">
        <v>1</v>
      </c>
    </row>
    <row r="24" spans="2:175" x14ac:dyDescent="0.25">
      <c r="B24" t="s">
        <v>27</v>
      </c>
    </row>
    <row r="25" spans="2:175" x14ac:dyDescent="0.25">
      <c r="B25" t="s">
        <v>6</v>
      </c>
      <c r="AA25">
        <v>1</v>
      </c>
      <c r="BT25">
        <v>1</v>
      </c>
    </row>
    <row r="26" spans="2:175" x14ac:dyDescent="0.25">
      <c r="B26" t="s">
        <v>7</v>
      </c>
    </row>
    <row r="27" spans="2:175" x14ac:dyDescent="0.25">
      <c r="B27" t="s">
        <v>15</v>
      </c>
      <c r="EP27">
        <v>1</v>
      </c>
    </row>
    <row r="28" spans="2:175" x14ac:dyDescent="0.25">
      <c r="B28" t="s">
        <v>146</v>
      </c>
    </row>
    <row r="29" spans="2:175" x14ac:dyDescent="0.25">
      <c r="B29" t="s">
        <v>111</v>
      </c>
      <c r="AJ29">
        <v>1</v>
      </c>
      <c r="BQ29">
        <v>1</v>
      </c>
    </row>
    <row r="30" spans="2:175" x14ac:dyDescent="0.25">
      <c r="B30" t="s">
        <v>68</v>
      </c>
    </row>
    <row r="31" spans="2:175" x14ac:dyDescent="0.25">
      <c r="B31" t="s">
        <v>66</v>
      </c>
    </row>
    <row r="32" spans="2:175" x14ac:dyDescent="0.25">
      <c r="B32" t="s">
        <v>63</v>
      </c>
      <c r="CM32">
        <v>1</v>
      </c>
      <c r="FG32">
        <v>1</v>
      </c>
    </row>
    <row r="33" spans="2:169" x14ac:dyDescent="0.25">
      <c r="B33" t="s">
        <v>10</v>
      </c>
      <c r="H33">
        <v>1</v>
      </c>
      <c r="DY33">
        <v>1</v>
      </c>
    </row>
    <row r="34" spans="2:169" x14ac:dyDescent="0.25">
      <c r="B34" t="s">
        <v>31</v>
      </c>
    </row>
    <row r="35" spans="2:169" x14ac:dyDescent="0.25">
      <c r="B35" t="s">
        <v>183</v>
      </c>
    </row>
    <row r="36" spans="2:169" x14ac:dyDescent="0.25">
      <c r="B36" t="s">
        <v>86</v>
      </c>
      <c r="ET36">
        <v>1</v>
      </c>
      <c r="EW36">
        <v>1</v>
      </c>
    </row>
    <row r="37" spans="2:169" x14ac:dyDescent="0.25">
      <c r="B37" t="s">
        <v>150</v>
      </c>
      <c r="AD37">
        <v>1</v>
      </c>
      <c r="BY37">
        <v>1</v>
      </c>
    </row>
    <row r="38" spans="2:169" x14ac:dyDescent="0.25">
      <c r="B38" t="s">
        <v>153</v>
      </c>
      <c r="BK38">
        <v>1</v>
      </c>
      <c r="FM38">
        <v>1</v>
      </c>
    </row>
    <row r="39" spans="2:169" x14ac:dyDescent="0.25">
      <c r="B39" t="s">
        <v>54</v>
      </c>
      <c r="P39">
        <v>1</v>
      </c>
      <c r="EL39">
        <v>1</v>
      </c>
    </row>
    <row r="40" spans="2:169" x14ac:dyDescent="0.25">
      <c r="B40" t="s">
        <v>107</v>
      </c>
      <c r="N40">
        <v>1</v>
      </c>
      <c r="CD40">
        <v>1</v>
      </c>
    </row>
    <row r="41" spans="2:169" x14ac:dyDescent="0.25">
      <c r="B41" t="s">
        <v>29</v>
      </c>
    </row>
    <row r="42" spans="2:169" x14ac:dyDescent="0.25">
      <c r="B42" t="s">
        <v>130</v>
      </c>
    </row>
    <row r="43" spans="2:169" x14ac:dyDescent="0.25">
      <c r="B43" t="s">
        <v>70</v>
      </c>
    </row>
    <row r="44" spans="2:169" x14ac:dyDescent="0.25">
      <c r="B44" t="s">
        <v>79</v>
      </c>
      <c r="CN44">
        <v>1</v>
      </c>
    </row>
    <row r="45" spans="2:169" x14ac:dyDescent="0.25">
      <c r="B45" t="s">
        <v>99</v>
      </c>
    </row>
    <row r="46" spans="2:169" x14ac:dyDescent="0.25">
      <c r="B46" t="s">
        <v>115</v>
      </c>
      <c r="DE46">
        <v>1</v>
      </c>
      <c r="DZ46">
        <v>1</v>
      </c>
    </row>
    <row r="47" spans="2:169" x14ac:dyDescent="0.25">
      <c r="B47" t="s">
        <v>16</v>
      </c>
      <c r="AB47">
        <v>1</v>
      </c>
      <c r="CL47">
        <v>1</v>
      </c>
    </row>
    <row r="48" spans="2:169" x14ac:dyDescent="0.25">
      <c r="B48" t="s">
        <v>102</v>
      </c>
      <c r="CN48">
        <v>1</v>
      </c>
      <c r="DC48">
        <v>1</v>
      </c>
    </row>
    <row r="49" spans="2:160" x14ac:dyDescent="0.25">
      <c r="B49" t="s">
        <v>158</v>
      </c>
    </row>
    <row r="50" spans="2:160" x14ac:dyDescent="0.25">
      <c r="B50" t="s">
        <v>25</v>
      </c>
    </row>
    <row r="51" spans="2:160" x14ac:dyDescent="0.25">
      <c r="B51" t="s">
        <v>52</v>
      </c>
    </row>
    <row r="52" spans="2:160" x14ac:dyDescent="0.25">
      <c r="B52" t="s">
        <v>161</v>
      </c>
      <c r="EV52">
        <v>1</v>
      </c>
      <c r="FD52">
        <v>1</v>
      </c>
    </row>
    <row r="53" spans="2:160" x14ac:dyDescent="0.25">
      <c r="B53" t="s">
        <v>32</v>
      </c>
    </row>
    <row r="54" spans="2:160" x14ac:dyDescent="0.25">
      <c r="B54" t="s">
        <v>35</v>
      </c>
      <c r="CR54">
        <v>1</v>
      </c>
      <c r="CS54">
        <v>1</v>
      </c>
    </row>
    <row r="55" spans="2:160" x14ac:dyDescent="0.25">
      <c r="B55" t="s">
        <v>176</v>
      </c>
      <c r="BZ55">
        <v>1</v>
      </c>
      <c r="CC55">
        <v>1</v>
      </c>
    </row>
    <row r="56" spans="2:160" x14ac:dyDescent="0.25">
      <c r="B56" t="s">
        <v>167</v>
      </c>
      <c r="E56">
        <v>1</v>
      </c>
      <c r="EI56">
        <v>1</v>
      </c>
    </row>
    <row r="57" spans="2:160" x14ac:dyDescent="0.25">
      <c r="B57" t="s">
        <v>44</v>
      </c>
    </row>
    <row r="58" spans="2:160" x14ac:dyDescent="0.25">
      <c r="B58" t="s">
        <v>78</v>
      </c>
      <c r="M58">
        <v>1</v>
      </c>
      <c r="AS58">
        <v>1</v>
      </c>
    </row>
    <row r="59" spans="2:160" x14ac:dyDescent="0.25">
      <c r="B59" t="s">
        <v>80</v>
      </c>
    </row>
    <row r="60" spans="2:160" x14ac:dyDescent="0.25">
      <c r="B60" t="s">
        <v>95</v>
      </c>
    </row>
    <row r="61" spans="2:160" x14ac:dyDescent="0.25">
      <c r="B61" t="s">
        <v>145</v>
      </c>
      <c r="AC61">
        <v>1</v>
      </c>
      <c r="BN61">
        <v>1</v>
      </c>
    </row>
    <row r="62" spans="2:160" x14ac:dyDescent="0.25">
      <c r="B62" t="s">
        <v>152</v>
      </c>
    </row>
    <row r="63" spans="2:160" x14ac:dyDescent="0.25">
      <c r="B63" t="s">
        <v>71</v>
      </c>
    </row>
    <row r="64" spans="2:160" x14ac:dyDescent="0.25">
      <c r="B64" t="s">
        <v>3</v>
      </c>
    </row>
    <row r="65" spans="2:123" x14ac:dyDescent="0.25">
      <c r="B65" t="s">
        <v>1</v>
      </c>
    </row>
    <row r="66" spans="2:123" x14ac:dyDescent="0.25">
      <c r="B66" t="s">
        <v>4</v>
      </c>
      <c r="BM66">
        <v>1</v>
      </c>
      <c r="BT66">
        <v>1</v>
      </c>
    </row>
    <row r="67" spans="2:123" x14ac:dyDescent="0.25">
      <c r="B67" t="s">
        <v>164</v>
      </c>
    </row>
    <row r="68" spans="2:123" x14ac:dyDescent="0.25">
      <c r="B68" t="s">
        <v>112</v>
      </c>
    </row>
    <row r="69" spans="2:123" x14ac:dyDescent="0.25">
      <c r="B69" t="s">
        <v>106</v>
      </c>
      <c r="N69">
        <v>1</v>
      </c>
      <c r="Q69">
        <v>1</v>
      </c>
    </row>
    <row r="70" spans="2:123" x14ac:dyDescent="0.25">
      <c r="B70" t="s">
        <v>125</v>
      </c>
      <c r="BX70">
        <v>1</v>
      </c>
      <c r="DG70">
        <v>1</v>
      </c>
    </row>
    <row r="71" spans="2:123" x14ac:dyDescent="0.25">
      <c r="B71" t="s">
        <v>5</v>
      </c>
    </row>
    <row r="72" spans="2:123" x14ac:dyDescent="0.25">
      <c r="B72" t="s">
        <v>30</v>
      </c>
    </row>
    <row r="73" spans="2:123" x14ac:dyDescent="0.25">
      <c r="B73" t="s">
        <v>141</v>
      </c>
      <c r="CH73">
        <v>1</v>
      </c>
      <c r="DS73">
        <v>1</v>
      </c>
    </row>
    <row r="74" spans="2:123" x14ac:dyDescent="0.25">
      <c r="B74" t="s">
        <v>131</v>
      </c>
      <c r="I74">
        <v>1</v>
      </c>
      <c r="AQ74">
        <v>1</v>
      </c>
    </row>
    <row r="75" spans="2:123" x14ac:dyDescent="0.25">
      <c r="B75" t="s">
        <v>126</v>
      </c>
    </row>
    <row r="76" spans="2:123" x14ac:dyDescent="0.25">
      <c r="B76" t="s">
        <v>149</v>
      </c>
    </row>
    <row r="77" spans="2:123" x14ac:dyDescent="0.25">
      <c r="B77" t="s">
        <v>175</v>
      </c>
    </row>
    <row r="78" spans="2:123" x14ac:dyDescent="0.25">
      <c r="B78" t="s">
        <v>173</v>
      </c>
    </row>
    <row r="79" spans="2:123" x14ac:dyDescent="0.25">
      <c r="B79" t="s">
        <v>97</v>
      </c>
    </row>
    <row r="80" spans="2:123" x14ac:dyDescent="0.25">
      <c r="B80" t="s">
        <v>177</v>
      </c>
    </row>
    <row r="81" spans="2:176" x14ac:dyDescent="0.25">
      <c r="B81" t="s">
        <v>108</v>
      </c>
    </row>
    <row r="82" spans="2:176" x14ac:dyDescent="0.25">
      <c r="B82" t="s">
        <v>47</v>
      </c>
      <c r="CK82">
        <v>1</v>
      </c>
      <c r="DQ82">
        <v>1</v>
      </c>
      <c r="ED82">
        <v>1</v>
      </c>
      <c r="FT82">
        <v>1</v>
      </c>
    </row>
    <row r="83" spans="2:176" x14ac:dyDescent="0.25">
      <c r="B83" t="s">
        <v>135</v>
      </c>
      <c r="DV83">
        <v>1</v>
      </c>
      <c r="DX83">
        <v>1</v>
      </c>
    </row>
    <row r="84" spans="2:176" x14ac:dyDescent="0.25">
      <c r="B84" t="s">
        <v>38</v>
      </c>
    </row>
    <row r="85" spans="2:176" x14ac:dyDescent="0.25">
      <c r="B85" t="s">
        <v>140</v>
      </c>
    </row>
    <row r="86" spans="2:176" x14ac:dyDescent="0.25">
      <c r="B86" t="s">
        <v>12</v>
      </c>
      <c r="H86">
        <v>1</v>
      </c>
      <c r="CP86">
        <v>1</v>
      </c>
    </row>
    <row r="87" spans="2:176" x14ac:dyDescent="0.25">
      <c r="B87" t="s">
        <v>40</v>
      </c>
    </row>
    <row r="88" spans="2:176" x14ac:dyDescent="0.25">
      <c r="B88" t="s">
        <v>104</v>
      </c>
    </row>
    <row r="89" spans="2:176" x14ac:dyDescent="0.25">
      <c r="B89" t="s">
        <v>17</v>
      </c>
      <c r="X89">
        <v>1</v>
      </c>
      <c r="DO89">
        <v>1</v>
      </c>
    </row>
    <row r="90" spans="2:176" x14ac:dyDescent="0.25">
      <c r="B90" t="s">
        <v>62</v>
      </c>
    </row>
    <row r="91" spans="2:176" x14ac:dyDescent="0.25">
      <c r="B91" t="s">
        <v>103</v>
      </c>
    </row>
    <row r="92" spans="2:176" x14ac:dyDescent="0.25">
      <c r="B92" t="s">
        <v>37</v>
      </c>
      <c r="Q92">
        <v>1</v>
      </c>
      <c r="CG92">
        <v>1</v>
      </c>
      <c r="CU92">
        <v>1</v>
      </c>
      <c r="FH92">
        <v>1</v>
      </c>
    </row>
    <row r="93" spans="2:176" x14ac:dyDescent="0.25">
      <c r="B93" t="s">
        <v>13</v>
      </c>
    </row>
    <row r="94" spans="2:176" x14ac:dyDescent="0.25">
      <c r="B94" t="s">
        <v>2</v>
      </c>
      <c r="BM94">
        <v>1</v>
      </c>
      <c r="BN94">
        <v>1</v>
      </c>
    </row>
    <row r="95" spans="2:176" x14ac:dyDescent="0.25">
      <c r="B95" t="s">
        <v>34</v>
      </c>
    </row>
    <row r="96" spans="2:176" x14ac:dyDescent="0.25">
      <c r="B96" t="s">
        <v>36</v>
      </c>
    </row>
    <row r="97" spans="2:162" x14ac:dyDescent="0.25">
      <c r="B97" t="s">
        <v>26</v>
      </c>
      <c r="AI97">
        <v>1</v>
      </c>
      <c r="AY97">
        <v>1</v>
      </c>
    </row>
    <row r="98" spans="2:162" x14ac:dyDescent="0.25">
      <c r="B98" t="s">
        <v>42</v>
      </c>
    </row>
    <row r="99" spans="2:162" x14ac:dyDescent="0.25">
      <c r="B99" t="s">
        <v>120</v>
      </c>
    </row>
    <row r="100" spans="2:162" x14ac:dyDescent="0.25">
      <c r="B100" t="s">
        <v>20</v>
      </c>
      <c r="CL100">
        <v>1</v>
      </c>
    </row>
    <row r="101" spans="2:162" x14ac:dyDescent="0.25">
      <c r="B101" t="s">
        <v>100</v>
      </c>
      <c r="AT101">
        <v>1</v>
      </c>
      <c r="DC101">
        <v>1</v>
      </c>
    </row>
    <row r="102" spans="2:162" x14ac:dyDescent="0.25">
      <c r="B102" t="s">
        <v>74</v>
      </c>
      <c r="C102">
        <v>1</v>
      </c>
      <c r="EA102">
        <v>1</v>
      </c>
    </row>
    <row r="103" spans="2:162" x14ac:dyDescent="0.25">
      <c r="B103" t="s">
        <v>91</v>
      </c>
    </row>
    <row r="104" spans="2:162" x14ac:dyDescent="0.25">
      <c r="B104" t="s">
        <v>69</v>
      </c>
      <c r="AE104">
        <v>1</v>
      </c>
      <c r="AR104">
        <v>1</v>
      </c>
    </row>
    <row r="105" spans="2:162" x14ac:dyDescent="0.25">
      <c r="B105" t="s">
        <v>157</v>
      </c>
      <c r="AX105">
        <v>1</v>
      </c>
      <c r="FF105">
        <v>1</v>
      </c>
    </row>
    <row r="106" spans="2:162" x14ac:dyDescent="0.25">
      <c r="B106" t="s">
        <v>101</v>
      </c>
    </row>
    <row r="107" spans="2:162" x14ac:dyDescent="0.25">
      <c r="B107" t="s">
        <v>59</v>
      </c>
    </row>
    <row r="108" spans="2:162" x14ac:dyDescent="0.25">
      <c r="B108" t="s">
        <v>116</v>
      </c>
    </row>
    <row r="109" spans="2:162" x14ac:dyDescent="0.25">
      <c r="B109" t="s">
        <v>28</v>
      </c>
      <c r="AI109">
        <v>1</v>
      </c>
      <c r="BB109">
        <v>1</v>
      </c>
    </row>
    <row r="110" spans="2:162" x14ac:dyDescent="0.25">
      <c r="B110" t="s">
        <v>124</v>
      </c>
    </row>
    <row r="111" spans="2:162" x14ac:dyDescent="0.25">
      <c r="B111" t="s">
        <v>94</v>
      </c>
      <c r="BI111">
        <v>1</v>
      </c>
      <c r="EF111">
        <v>1</v>
      </c>
    </row>
    <row r="112" spans="2:162" x14ac:dyDescent="0.25">
      <c r="B112" t="s">
        <v>22</v>
      </c>
      <c r="DJ112">
        <v>1</v>
      </c>
      <c r="EP112">
        <v>1</v>
      </c>
    </row>
    <row r="113" spans="2:173" x14ac:dyDescent="0.25">
      <c r="B113" t="s">
        <v>23</v>
      </c>
    </row>
    <row r="114" spans="2:173" x14ac:dyDescent="0.25">
      <c r="B114" t="s">
        <v>123</v>
      </c>
      <c r="DG114">
        <v>1</v>
      </c>
      <c r="FQ114">
        <v>1</v>
      </c>
    </row>
    <row r="115" spans="2:173" x14ac:dyDescent="0.25">
      <c r="B115" t="s">
        <v>55</v>
      </c>
      <c r="P115">
        <v>1</v>
      </c>
      <c r="AN115">
        <v>1</v>
      </c>
    </row>
    <row r="116" spans="2:173" x14ac:dyDescent="0.25">
      <c r="B116" t="s">
        <v>137</v>
      </c>
      <c r="T116">
        <v>1</v>
      </c>
      <c r="DV116">
        <v>1</v>
      </c>
    </row>
    <row r="117" spans="2:173" x14ac:dyDescent="0.25">
      <c r="B117" t="s">
        <v>88</v>
      </c>
      <c r="N117">
        <v>1</v>
      </c>
      <c r="ET117">
        <v>1</v>
      </c>
    </row>
    <row r="118" spans="2:173" x14ac:dyDescent="0.25">
      <c r="B118" t="s">
        <v>19</v>
      </c>
    </row>
    <row r="119" spans="2:173" x14ac:dyDescent="0.25">
      <c r="B119" t="s">
        <v>109</v>
      </c>
      <c r="CD119">
        <v>1</v>
      </c>
    </row>
    <row r="120" spans="2:173" x14ac:dyDescent="0.25">
      <c r="B120" t="s">
        <v>46</v>
      </c>
    </row>
    <row r="121" spans="2:173" x14ac:dyDescent="0.25">
      <c r="B121" t="s">
        <v>72</v>
      </c>
      <c r="BL121">
        <v>1</v>
      </c>
    </row>
    <row r="122" spans="2:173" x14ac:dyDescent="0.25">
      <c r="B122" t="s">
        <v>142</v>
      </c>
    </row>
    <row r="123" spans="2:173" x14ac:dyDescent="0.25">
      <c r="B123" t="s">
        <v>60</v>
      </c>
    </row>
    <row r="124" spans="2:173" x14ac:dyDescent="0.25">
      <c r="B124" t="s">
        <v>147</v>
      </c>
      <c r="AC124">
        <v>1</v>
      </c>
      <c r="EH124">
        <v>1</v>
      </c>
    </row>
    <row r="125" spans="2:173" x14ac:dyDescent="0.25">
      <c r="B125" t="s">
        <v>136</v>
      </c>
    </row>
    <row r="126" spans="2:173" x14ac:dyDescent="0.25">
      <c r="B126" t="s">
        <v>129</v>
      </c>
      <c r="S126">
        <v>1</v>
      </c>
      <c r="AQ126">
        <v>1</v>
      </c>
    </row>
    <row r="127" spans="2:173" x14ac:dyDescent="0.25">
      <c r="B127" t="s">
        <v>134</v>
      </c>
    </row>
    <row r="128" spans="2:173" x14ac:dyDescent="0.25">
      <c r="B128" t="s">
        <v>9</v>
      </c>
    </row>
    <row r="129" spans="2:142" x14ac:dyDescent="0.25">
      <c r="B129" t="s">
        <v>114</v>
      </c>
    </row>
    <row r="130" spans="2:142" x14ac:dyDescent="0.25">
      <c r="B130" t="s">
        <v>73</v>
      </c>
    </row>
    <row r="131" spans="2:142" x14ac:dyDescent="0.25">
      <c r="B131" t="s">
        <v>58</v>
      </c>
      <c r="DD131">
        <v>1</v>
      </c>
      <c r="EL131">
        <v>1</v>
      </c>
    </row>
    <row r="132" spans="2:142" x14ac:dyDescent="0.25">
      <c r="B132" t="s">
        <v>174</v>
      </c>
      <c r="BZ132">
        <v>1</v>
      </c>
      <c r="CA132">
        <v>1</v>
      </c>
    </row>
    <row r="133" spans="2:142" x14ac:dyDescent="0.25">
      <c r="B133" t="s">
        <v>48</v>
      </c>
      <c r="CC133">
        <v>1</v>
      </c>
    </row>
    <row r="134" spans="2:142" x14ac:dyDescent="0.25">
      <c r="B134" t="s">
        <v>33</v>
      </c>
      <c r="BB134">
        <v>1</v>
      </c>
      <c r="CR134">
        <v>1</v>
      </c>
    </row>
    <row r="135" spans="2:142" x14ac:dyDescent="0.25">
      <c r="B135" t="s">
        <v>93</v>
      </c>
    </row>
    <row r="136" spans="2:142" x14ac:dyDescent="0.25">
      <c r="B136" t="s">
        <v>67</v>
      </c>
      <c r="AE136">
        <v>1</v>
      </c>
      <c r="AF136">
        <v>1</v>
      </c>
    </row>
    <row r="137" spans="2:142" x14ac:dyDescent="0.25">
      <c r="B137" t="s">
        <v>148</v>
      </c>
    </row>
    <row r="138" spans="2:142" x14ac:dyDescent="0.25">
      <c r="B138" t="s">
        <v>166</v>
      </c>
    </row>
    <row r="139" spans="2:142" x14ac:dyDescent="0.25">
      <c r="B139" t="s">
        <v>144</v>
      </c>
      <c r="D139">
        <v>1</v>
      </c>
      <c r="BN139">
        <v>1</v>
      </c>
    </row>
    <row r="140" spans="2:142" x14ac:dyDescent="0.25">
      <c r="B140" t="s">
        <v>50</v>
      </c>
    </row>
    <row r="141" spans="2:142" x14ac:dyDescent="0.25">
      <c r="B141" t="s">
        <v>179</v>
      </c>
    </row>
    <row r="142" spans="2:142" x14ac:dyDescent="0.25">
      <c r="B142" t="s">
        <v>165</v>
      </c>
      <c r="BP142">
        <v>1</v>
      </c>
      <c r="EI142">
        <v>1</v>
      </c>
    </row>
    <row r="143" spans="2:142" x14ac:dyDescent="0.25">
      <c r="B143" t="s">
        <v>139</v>
      </c>
      <c r="T143">
        <v>1</v>
      </c>
      <c r="CH143">
        <v>1</v>
      </c>
    </row>
    <row r="144" spans="2:142" x14ac:dyDescent="0.25">
      <c r="B144" t="s">
        <v>61</v>
      </c>
      <c r="CM144">
        <v>1</v>
      </c>
      <c r="DT144">
        <v>1</v>
      </c>
    </row>
    <row r="145" spans="2:175" x14ac:dyDescent="0.25">
      <c r="B145" t="s">
        <v>21</v>
      </c>
    </row>
    <row r="146" spans="2:175" x14ac:dyDescent="0.25">
      <c r="B146" t="s">
        <v>76</v>
      </c>
      <c r="C146">
        <v>1</v>
      </c>
      <c r="M146">
        <v>1</v>
      </c>
    </row>
    <row r="147" spans="2:175" x14ac:dyDescent="0.25">
      <c r="B147" t="s">
        <v>43</v>
      </c>
      <c r="AR147">
        <v>1</v>
      </c>
      <c r="CU147">
        <v>1</v>
      </c>
    </row>
    <row r="148" spans="2:175" x14ac:dyDescent="0.25">
      <c r="B148" t="s">
        <v>163</v>
      </c>
      <c r="BP148">
        <v>1</v>
      </c>
    </row>
    <row r="149" spans="2:175" x14ac:dyDescent="0.25">
      <c r="B149" t="s">
        <v>181</v>
      </c>
    </row>
    <row r="150" spans="2:175" x14ac:dyDescent="0.25">
      <c r="B150" t="s">
        <v>92</v>
      </c>
      <c r="CZ150">
        <v>1</v>
      </c>
      <c r="EF150">
        <v>1</v>
      </c>
    </row>
    <row r="151" spans="2:175" x14ac:dyDescent="0.25">
      <c r="B151" t="s">
        <v>160</v>
      </c>
    </row>
    <row r="152" spans="2:175" x14ac:dyDescent="0.25">
      <c r="B152" t="s">
        <v>85</v>
      </c>
    </row>
    <row r="153" spans="2:175" x14ac:dyDescent="0.25">
      <c r="B153" t="s">
        <v>83</v>
      </c>
    </row>
    <row r="154" spans="2:175" x14ac:dyDescent="0.25">
      <c r="B154" t="s">
        <v>127</v>
      </c>
      <c r="S154">
        <v>1</v>
      </c>
      <c r="BX154">
        <v>1</v>
      </c>
    </row>
    <row r="155" spans="2:175" x14ac:dyDescent="0.25">
      <c r="B155" t="s">
        <v>82</v>
      </c>
      <c r="EX155">
        <v>1</v>
      </c>
      <c r="FS155">
        <v>1</v>
      </c>
    </row>
    <row r="156" spans="2:175" x14ac:dyDescent="0.25">
      <c r="B156" t="s">
        <v>159</v>
      </c>
      <c r="AX156">
        <v>1</v>
      </c>
      <c r="EV156">
        <v>1</v>
      </c>
    </row>
    <row r="157" spans="2:175" x14ac:dyDescent="0.25">
      <c r="B157" t="s">
        <v>24</v>
      </c>
      <c r="AY157">
        <v>1</v>
      </c>
      <c r="DJ157">
        <v>1</v>
      </c>
    </row>
    <row r="158" spans="2:175" x14ac:dyDescent="0.25">
      <c r="B158" t="s">
        <v>151</v>
      </c>
      <c r="U158">
        <v>1</v>
      </c>
      <c r="BK158">
        <v>1</v>
      </c>
    </row>
    <row r="159" spans="2:175" x14ac:dyDescent="0.25">
      <c r="B159" t="s">
        <v>162</v>
      </c>
    </row>
    <row r="160" spans="2:175" x14ac:dyDescent="0.25">
      <c r="B160" t="s">
        <v>53</v>
      </c>
      <c r="AN160">
        <v>1</v>
      </c>
      <c r="AZ160">
        <v>1</v>
      </c>
    </row>
    <row r="161" spans="2:169" x14ac:dyDescent="0.25">
      <c r="B161" t="s">
        <v>156</v>
      </c>
      <c r="J161">
        <v>1</v>
      </c>
    </row>
    <row r="162" spans="2:169" x14ac:dyDescent="0.25">
      <c r="B162" t="s">
        <v>180</v>
      </c>
    </row>
    <row r="163" spans="2:169" x14ac:dyDescent="0.25">
      <c r="B163" t="s">
        <v>41</v>
      </c>
    </row>
    <row r="164" spans="2:169" x14ac:dyDescent="0.25">
      <c r="B164" t="s">
        <v>84</v>
      </c>
      <c r="EW164">
        <v>1</v>
      </c>
      <c r="EX164">
        <v>1</v>
      </c>
    </row>
    <row r="165" spans="2:169" x14ac:dyDescent="0.25">
      <c r="B165" t="s">
        <v>90</v>
      </c>
      <c r="N165">
        <v>1</v>
      </c>
      <c r="CZ165">
        <v>1</v>
      </c>
    </row>
    <row r="166" spans="2:169" x14ac:dyDescent="0.25">
      <c r="B166" t="s">
        <v>155</v>
      </c>
      <c r="FF166">
        <v>1</v>
      </c>
      <c r="FM166">
        <v>1</v>
      </c>
    </row>
    <row r="167" spans="2:169" x14ac:dyDescent="0.25">
      <c r="B167" t="s">
        <v>118</v>
      </c>
    </row>
    <row r="168" spans="2:169" x14ac:dyDescent="0.25">
      <c r="B168" t="s">
        <v>154</v>
      </c>
    </row>
    <row r="169" spans="2:169" x14ac:dyDescent="0.25">
      <c r="B169" t="s">
        <v>113</v>
      </c>
      <c r="D169">
        <v>1</v>
      </c>
      <c r="BQ169">
        <v>1</v>
      </c>
      <c r="DX169">
        <v>1</v>
      </c>
      <c r="DZ169">
        <v>1</v>
      </c>
    </row>
    <row r="170" spans="2:169" x14ac:dyDescent="0.25">
      <c r="B170" t="s">
        <v>45</v>
      </c>
      <c r="BF170">
        <v>1</v>
      </c>
      <c r="BH170">
        <v>1</v>
      </c>
      <c r="DQ170">
        <v>1</v>
      </c>
    </row>
    <row r="171" spans="2:169" x14ac:dyDescent="0.25">
      <c r="B171" t="s">
        <v>39</v>
      </c>
      <c r="CG171">
        <v>1</v>
      </c>
      <c r="CJ171">
        <v>1</v>
      </c>
    </row>
    <row r="172" spans="2:169" x14ac:dyDescent="0.25">
      <c r="B172" t="s">
        <v>122</v>
      </c>
    </row>
    <row r="173" spans="2:169" x14ac:dyDescent="0.25">
      <c r="B173" t="s">
        <v>14</v>
      </c>
      <c r="AB173">
        <v>1</v>
      </c>
      <c r="CP173">
        <v>1</v>
      </c>
    </row>
    <row r="174" spans="2:169" x14ac:dyDescent="0.25">
      <c r="B174" t="s">
        <v>81</v>
      </c>
    </row>
    <row r="175" spans="2:169" x14ac:dyDescent="0.25">
      <c r="B175" t="s">
        <v>182</v>
      </c>
      <c r="CE175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3"/>
  <sheetViews>
    <sheetView showGridLines="0" workbookViewId="0">
      <selection activeCell="E16" sqref="E16"/>
    </sheetView>
  </sheetViews>
  <sheetFormatPr baseColWidth="10" defaultRowHeight="15" x14ac:dyDescent="0.25"/>
  <cols>
    <col min="1" max="2" width="11.42578125" style="7"/>
    <col min="3" max="3" width="24.7109375" style="7" bestFit="1" customWidth="1"/>
    <col min="4" max="8" width="11.42578125" style="7"/>
    <col min="9" max="9" width="15.140625" style="7" bestFit="1" customWidth="1"/>
    <col min="10" max="10" width="11.42578125" style="7"/>
    <col min="11" max="11" width="15.140625" style="7" bestFit="1" customWidth="1"/>
    <col min="12" max="12" width="21.85546875" style="7" bestFit="1" customWidth="1"/>
    <col min="13" max="13" width="14" style="7" customWidth="1"/>
    <col min="14" max="16384" width="11.42578125" style="7"/>
  </cols>
  <sheetData>
    <row r="3" spans="2:13" x14ac:dyDescent="0.25">
      <c r="D3" s="33" t="s">
        <v>169</v>
      </c>
      <c r="E3" s="33"/>
      <c r="F3" s="33"/>
      <c r="G3" s="33"/>
      <c r="H3" s="33"/>
      <c r="I3" s="33"/>
      <c r="K3" s="22" t="s">
        <v>169</v>
      </c>
      <c r="L3" s="22" t="s">
        <v>199</v>
      </c>
      <c r="M3" s="22" t="s">
        <v>198</v>
      </c>
    </row>
    <row r="4" spans="2:13" x14ac:dyDescent="0.25">
      <c r="B4" s="32" t="s">
        <v>197</v>
      </c>
      <c r="C4" s="32"/>
      <c r="D4" s="10" t="s">
        <v>0</v>
      </c>
      <c r="E4" s="10" t="s">
        <v>89</v>
      </c>
      <c r="F4" s="10" t="s">
        <v>37</v>
      </c>
      <c r="G4" s="10" t="s">
        <v>121</v>
      </c>
      <c r="H4" s="10" t="s">
        <v>119</v>
      </c>
      <c r="I4" s="10" t="s">
        <v>11</v>
      </c>
      <c r="K4" s="16" t="s">
        <v>0</v>
      </c>
      <c r="L4" s="20">
        <v>5</v>
      </c>
      <c r="M4" s="20">
        <v>7</v>
      </c>
    </row>
    <row r="5" spans="2:13" x14ac:dyDescent="0.25">
      <c r="B5" s="13">
        <v>1</v>
      </c>
      <c r="C5" s="15" t="s">
        <v>188</v>
      </c>
      <c r="D5" s="17">
        <v>1</v>
      </c>
      <c r="E5" s="17"/>
      <c r="F5" s="17"/>
      <c r="G5" s="17"/>
      <c r="H5" s="17"/>
      <c r="I5" s="17">
        <v>1</v>
      </c>
      <c r="K5" s="16" t="s">
        <v>89</v>
      </c>
      <c r="L5" s="20">
        <v>3</v>
      </c>
      <c r="M5" s="20">
        <v>6</v>
      </c>
    </row>
    <row r="6" spans="2:13" x14ac:dyDescent="0.25">
      <c r="B6" s="13">
        <v>2</v>
      </c>
      <c r="C6" s="15" t="s">
        <v>189</v>
      </c>
      <c r="D6" s="17"/>
      <c r="E6" s="17"/>
      <c r="F6" s="17">
        <v>1</v>
      </c>
      <c r="G6" s="17"/>
      <c r="H6" s="17"/>
      <c r="I6" s="17">
        <v>1</v>
      </c>
      <c r="K6" s="16" t="s">
        <v>37</v>
      </c>
      <c r="L6" s="20">
        <v>2</v>
      </c>
      <c r="M6" s="20">
        <v>4</v>
      </c>
    </row>
    <row r="7" spans="2:13" x14ac:dyDescent="0.25">
      <c r="B7" s="13">
        <v>3</v>
      </c>
      <c r="C7" s="15" t="s">
        <v>190</v>
      </c>
      <c r="D7" s="17">
        <v>1</v>
      </c>
      <c r="E7" s="17"/>
      <c r="F7" s="17"/>
      <c r="G7" s="17"/>
      <c r="H7" s="17"/>
      <c r="I7" s="17"/>
      <c r="K7" s="16" t="s">
        <v>121</v>
      </c>
      <c r="L7" s="20">
        <v>2</v>
      </c>
      <c r="M7" s="20">
        <v>3</v>
      </c>
    </row>
    <row r="8" spans="2:13" x14ac:dyDescent="0.25">
      <c r="B8" s="13">
        <v>4</v>
      </c>
      <c r="C8" s="15" t="s">
        <v>191</v>
      </c>
      <c r="D8" s="17">
        <v>1</v>
      </c>
      <c r="E8" s="17">
        <v>1</v>
      </c>
      <c r="F8" s="17"/>
      <c r="G8" s="17"/>
      <c r="H8" s="17"/>
      <c r="I8" s="17"/>
      <c r="K8" s="16" t="s">
        <v>119</v>
      </c>
      <c r="L8" s="20">
        <v>2</v>
      </c>
      <c r="M8" s="20">
        <v>3</v>
      </c>
    </row>
    <row r="9" spans="2:13" x14ac:dyDescent="0.25">
      <c r="B9" s="13">
        <v>5</v>
      </c>
      <c r="C9" s="15" t="s">
        <v>192</v>
      </c>
      <c r="D9" s="17"/>
      <c r="E9" s="17">
        <v>1</v>
      </c>
      <c r="F9" s="17">
        <v>1</v>
      </c>
      <c r="G9" s="17"/>
      <c r="H9" s="17"/>
      <c r="I9" s="17"/>
      <c r="K9" s="16" t="s">
        <v>11</v>
      </c>
      <c r="L9" s="20">
        <v>2</v>
      </c>
      <c r="M9" s="20">
        <v>3</v>
      </c>
    </row>
    <row r="10" spans="2:13" x14ac:dyDescent="0.25">
      <c r="B10" s="13">
        <v>6</v>
      </c>
      <c r="C10" s="15" t="s">
        <v>193</v>
      </c>
      <c r="D10" s="17">
        <v>1</v>
      </c>
      <c r="E10" s="17"/>
      <c r="F10" s="17"/>
      <c r="G10" s="17">
        <v>1</v>
      </c>
      <c r="H10" s="17">
        <v>1</v>
      </c>
      <c r="I10" s="17"/>
    </row>
    <row r="11" spans="2:13" x14ac:dyDescent="0.25">
      <c r="B11" s="13">
        <v>7</v>
      </c>
      <c r="C11" s="15" t="s">
        <v>194</v>
      </c>
      <c r="D11" s="17">
        <v>1</v>
      </c>
      <c r="E11" s="17">
        <v>1</v>
      </c>
      <c r="F11" s="17"/>
      <c r="G11" s="17">
        <v>1</v>
      </c>
      <c r="H11" s="17">
        <v>1</v>
      </c>
      <c r="I11" s="17"/>
    </row>
    <row r="12" spans="2:13" x14ac:dyDescent="0.25">
      <c r="B12" s="14"/>
      <c r="C12" s="21" t="s">
        <v>178</v>
      </c>
      <c r="D12" s="11">
        <v>5</v>
      </c>
      <c r="E12" s="11">
        <v>3</v>
      </c>
      <c r="F12" s="11">
        <v>2</v>
      </c>
      <c r="G12" s="11">
        <v>2</v>
      </c>
      <c r="H12" s="11">
        <v>2</v>
      </c>
      <c r="I12" s="11">
        <v>2</v>
      </c>
    </row>
    <row r="13" spans="2:13" x14ac:dyDescent="0.25">
      <c r="B13" s="14"/>
      <c r="C13" s="21" t="s">
        <v>198</v>
      </c>
      <c r="D13" s="11">
        <v>7</v>
      </c>
      <c r="E13" s="11">
        <v>6</v>
      </c>
      <c r="F13" s="11">
        <v>4</v>
      </c>
      <c r="G13" s="11">
        <v>3</v>
      </c>
      <c r="H13" s="11">
        <v>3</v>
      </c>
      <c r="I13" s="11">
        <v>3</v>
      </c>
    </row>
  </sheetData>
  <mergeCells count="2">
    <mergeCell ref="B4:C4"/>
    <mergeCell ref="D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CorredoresNodos</vt:lpstr>
      <vt:lpstr>ConsolidadoNodos</vt:lpstr>
      <vt:lpstr>NodoCorredor</vt:lpstr>
      <vt:lpstr>ConexiónNodos</vt:lpstr>
      <vt:lpstr>MatrizConectividad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2020-06-22T17:29:24Z</dcterms:created>
  <dcterms:modified xsi:type="dcterms:W3CDTF">2020-07-03T00:15:16Z</dcterms:modified>
</cp:coreProperties>
</file>