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INVEST/Shared Documents/3. TERCER INFORME DE AVANCE/"/>
    </mc:Choice>
  </mc:AlternateContent>
  <xr:revisionPtr revIDLastSave="0" documentId="8_{E9A667FE-E126-4DB7-823F-3C0FCE75F1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TRIZ DE REQUISTOS" sheetId="4" r:id="rId1"/>
  </sheets>
  <definedNames>
    <definedName name="_xlnm._FilterDatabase" localSheetId="0" hidden="1">'MATRIZ DE REQUISTOS'!$D$3:$J$3</definedName>
    <definedName name="_xlnm.Print_Area" localSheetId="0">'MATRIZ DE REQUISTOS'!$D$1:$M$3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4" l="1"/>
  <c r="D12" i="4"/>
  <c r="D9" i="4"/>
  <c r="D10" i="4"/>
  <c r="D7" i="4"/>
  <c r="D8" i="4"/>
  <c r="D6" i="4"/>
  <c r="D5" i="4"/>
  <c r="D4" i="4"/>
</calcChain>
</file>

<file path=xl/sharedStrings.xml><?xml version="1.0" encoding="utf-8"?>
<sst xmlns="http://schemas.openxmlformats.org/spreadsheetml/2006/main" count="69" uniqueCount="57">
  <si>
    <t>MATRIZ DE REQUISITOS LEGALES Y OTROS REQUISITOS</t>
  </si>
  <si>
    <t>TIPO</t>
  </si>
  <si>
    <t>FECHA DE REVISIÓN</t>
  </si>
  <si>
    <t>NÚMERO</t>
  </si>
  <si>
    <t>AÑO DE EMISIÓN</t>
  </si>
  <si>
    <t>OBJETO</t>
  </si>
  <si>
    <t>TIPO DE DOCUMENTO QUE SOPORTA LA EVIDENCIA</t>
  </si>
  <si>
    <t>AUTORIDAD QUE LO EMITE</t>
  </si>
  <si>
    <t>ARTICULOS/SECCIONES QUE APLICAN</t>
  </si>
  <si>
    <t>NOTAS DE VIGENCIA</t>
  </si>
  <si>
    <t>Ley</t>
  </si>
  <si>
    <t>c. 16</t>
  </si>
  <si>
    <t>Proteger la salud pública y la seguridad pública, en especial  para proteger a los jóvenes y otras personas de la producción ilicita.</t>
  </si>
  <si>
    <t>https://laws-lois.justice.gc.ca/eng/acts/C-24.5/page-1.html</t>
  </si>
  <si>
    <t>Senado y la Cámara de los Comunes de Canadá</t>
  </si>
  <si>
    <t>Parte 3, subseccion 62: Limitación: importación y exportación, donde se plantea que las licencias para dichos fines comerciales solo se otorgan solocon fines médicos o científicos o con respecto al cáñamo industrial.</t>
  </si>
  <si>
    <t>Activo al 2021-04-05 y modificado por última vez el 2020-10-17</t>
  </si>
  <si>
    <t>Decreto</t>
  </si>
  <si>
    <t>372/014</t>
  </si>
  <si>
    <t>Reglamentar aquellos aspectos de la Ley N° 19.172  que se encuentran asociados al cannabis no psicoactivo (cáñamo) para uso industrial, de manera independiente de la reglamentación relativa al cannabis psicoactivo y no psicoactivo para uso medicinal y no medicinal.</t>
  </si>
  <si>
    <t>https://www.impo.com.uy/bases/decretos-originales/372-2014</t>
  </si>
  <si>
    <t>Ministerio de Ganadería, Agricultura y Pesca de Uruguay</t>
  </si>
  <si>
    <t>Articulo 1 y articulo 9, que expresan el contenido de THC no puede separar el 0,5% y  el control tecnico de la plantación, cultivo, cosecha, producción, industrialización y comercialización de Cannabis no psicoactivo,respectivamente.</t>
  </si>
  <si>
    <t>Vigente y su ulltima actulización fue Última 15/07/2020</t>
  </si>
  <si>
    <t>46/015</t>
  </si>
  <si>
    <t>Establece los permisos de plantación, cultivo, cosecha, acopio y comercialización de cannabis (psicoactivo y no psicoactivo) para ser destinado, en forma exclusiva, a la investigación científica, o a la elaboración de Especialidades Vegetales o Especialidades Farmacéuticas para uso medicinal.</t>
  </si>
  <si>
    <t>https://www.impo.com.uy/bases/decretos/46-2015</t>
  </si>
  <si>
    <t xml:space="preserve"> El Presidente de la Republica de Uruguay actuando en Consejo de Ministros 
                  </t>
  </si>
  <si>
    <t>Articulo 4,5,6 los cuales establecen, requisitos, autorizaciones y producción de investigación cientifica para el cannbis no psicoactivo.</t>
  </si>
  <si>
    <t>Vigente</t>
  </si>
  <si>
    <t>Segunda Sesión</t>
  </si>
  <si>
    <t>2018</t>
  </si>
  <si>
    <t>Presenta relevantes modificaciones legales a la “Agricultural Marketing Act” de 1946, tales como la distinción de las subespecies de cannabis y no menos importante la “legalización” del cáñamo industrial.</t>
  </si>
  <si>
    <t>https://www.congress.gov/115/bills/hr2/BILLS-115hr2enr.pdf</t>
  </si>
  <si>
    <t>Congreso de los Estados Unidos de America</t>
  </si>
  <si>
    <t>Parte 2, subtitulo F Sección 7605: Legitimidad de la investigación del cáñamo industrial, Subtitulo ,
Sección. 7501: la Ley de Materiales Agrícolas Críticos se modifica insertando e incluyendo cáñamo. Subtitulo G,
Sección. 297A.establece que el cañamo es Cannabis sativa L. y cualquier parte de esa planta, incluidas sus semillas y todos los derivados, extractos, cannabinoides, isómeros, ácidos, sales y sales.</t>
  </si>
  <si>
    <t xml:space="preserve"> Contiene normas de apoyo y promoción para el cultivo y la cadena de suministro del cáñamo (Cannabis sativa L.) y el cual  puede contribuir a la reducción del impacto medio ambiente en la agricultura, la reducción del consumo de suelo eydesertificación y pérdida de biodiversidad.</t>
  </si>
  <si>
    <t>https://www.gazzettaufficiale.it/eli/id/2016/12/30/16G00258/sg</t>
  </si>
  <si>
    <t>La Cámara de Diputados y el Senado de la República de Italia</t>
  </si>
  <si>
    <t>Articulo 2,6,7,9: De manera general, se establece que los orrganismos públicos de investigación, universidades, agencias
desarrollo regional e innovación, 
dedicados específicamente a la hempicultura, pueden reproducirse durante un la semilla comprada certificada el año anterior, asi como aclaraciones de los productos obtenidos del cañamo.</t>
  </si>
  <si>
    <t xml:space="preserve">Ley </t>
  </si>
  <si>
    <t>Generar el marco regulatorio que posibilite un acceso informado y seguro al uso médico y científico del cannabis y sus derivados en el territorio nacional colombiano.</t>
  </si>
  <si>
    <t>http://es.presidencia.gov.co/normativa/normativa/LEY%201787%20DEL%206%20DE%20JULIO%20DE%202016.pdf</t>
  </si>
  <si>
    <t>Congreso de la República</t>
  </si>
  <si>
    <t xml:space="preserve">Artículo 7, 8: Vigilancia al otorgamiento y cumlimiento de licencias y financiamiento por Colciencias para estudios científicos alrededor del cannabis. Artículo 17: Comisión encargada de realizar el seguimiento al uso científico y medicinal del cannabis. </t>
  </si>
  <si>
    <t xml:space="preserve">Reglamentar el acceso seguro e informado al uso médico y científico del cannabis, permitiendo el seguimiento y control sobre las actividades de exportación, importación, comercialización, y transformación del cannabis. </t>
  </si>
  <si>
    <t>https://www.minsalud.gov.co/Normatividad_Nuevo/Decreto%20613%20de%202017.pdf</t>
  </si>
  <si>
    <t>Ministerio de Salud y Protección Social</t>
  </si>
  <si>
    <t xml:space="preserve">Capítulo 1: Definiciones conceptuales en torno al Cannabis, autoridades de control aplicables según el uso del cannabis. Capítulo 2- Artículo 2.8.11.1.2 Tipos de licencias y requisitos generales; Artículo 2.8.11.2.3 Requisitos adicionales para el otorgamiento de licencias con fines investigativos. </t>
  </si>
  <si>
    <t>Resolución</t>
  </si>
  <si>
    <t xml:space="preserve">Evaluar y llevar un seguimiento de las licencias de uso de semillas para siembra, cultivo de plantas de cannabis psicoactivo y no psicoactivo. </t>
  </si>
  <si>
    <t>https://www.minjusticia.gov.co/Portals/0/Cannabis/Page/Resolucion%200577%20del%208%20de%20agosto%20del%202017.pdf</t>
  </si>
  <si>
    <t>Ministerio de Justicia y del Derecho</t>
  </si>
  <si>
    <t xml:space="preserve">Capítulo 2: Proceso para solicitar la licencia de uso y siembra de cannabis. Artículo 7 Protocolo de seguridad que deben desarrollar las partes solicitantes de las licencias. Capítulo 4- Artículo 18: Informes periódicos sobre el manejo, uso y siembre que se está ejecutando. </t>
  </si>
  <si>
    <t xml:space="preserve">Proporcionar el manual de tarifas para los servicios de seguimiento y evaluación que deben cubrir las personas naturales y juridicas solicitantes de licencias para el uso y cultivo de cannabis no psicoactivo y psicoactivo. </t>
  </si>
  <si>
    <t>https://www.minjusticia.gov.co/Portals/0/Cannabis/Page/Resolucion%200578%20del%208%20de%20agosto%20del%202017.pdf</t>
  </si>
  <si>
    <t xml:space="preserve">Artículo 2: Tarifas para la obtención por primera vez de la licencia. Artículo 7: Pago de licencia por cuotas, definición de valores.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</si>
</sst>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49" fontId="5" fillId="3" borderId="6" xfId="2" applyNumberForma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49" fontId="5" fillId="3" borderId="4" xfId="2" applyNumberForma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5" fillId="0" borderId="0" xfId="2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5" fillId="0" borderId="17" xfId="2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</cellXfs>
  <cellStyles count="3">
    <cellStyle name="ANCLAS,REZONES Y SUS PARTES,DE FUNDICION,DE HIERRO O DE ACERO" xfId="1" xr:uid="{00000000-0005-0000-0000-000000000000}"/>
    <cellStyle name="Hyperlink" xfId="2" xr:uid="{00000000-000B-0000-0000-000008000000}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80449</xdr:colOff>
      <xdr:row>6</xdr:row>
      <xdr:rowOff>1080591</xdr:rowOff>
    </xdr:from>
    <xdr:to>
      <xdr:col>2</xdr:col>
      <xdr:colOff>598320</xdr:colOff>
      <xdr:row>6</xdr:row>
      <xdr:rowOff>1592534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35B5A32-967B-4EA0-B416-4CC094F61D62}"/>
            </a:ext>
            <a:ext uri="{147F2762-F138-4A5C-976F-8EAC2B608ADB}">
              <a16:predDERef xmlns:a16="http://schemas.microsoft.com/office/drawing/2014/main" pred="{3264A74E-7502-4FF4-9A12-9A2A19F60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012" y="6105029"/>
          <a:ext cx="517871" cy="511943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9</xdr:row>
      <xdr:rowOff>847725</xdr:rowOff>
    </xdr:from>
    <xdr:to>
      <xdr:col>2</xdr:col>
      <xdr:colOff>523875</xdr:colOff>
      <xdr:row>9</xdr:row>
      <xdr:rowOff>1171575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831DBE8-54DD-4597-AA86-4B1FA16E502F}"/>
            </a:ext>
            <a:ext uri="{147F2762-F138-4A5C-976F-8EAC2B608ADB}">
              <a16:predDERef xmlns:a16="http://schemas.microsoft.com/office/drawing/2014/main" pred="{335B5A32-967B-4EA0-B416-4CC094F61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9477375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226218</xdr:colOff>
      <xdr:row>10</xdr:row>
      <xdr:rowOff>819150</xdr:rowOff>
    </xdr:from>
    <xdr:to>
      <xdr:col>2</xdr:col>
      <xdr:colOff>550068</xdr:colOff>
      <xdr:row>10</xdr:row>
      <xdr:rowOff>1143000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8230E47-BE4B-4A67-9D18-28AE7EEE0490}"/>
            </a:ext>
            <a:ext uri="{147F2762-F138-4A5C-976F-8EAC2B608ADB}">
              <a16:predDERef xmlns:a16="http://schemas.microsoft.com/office/drawing/2014/main" pred="{E831DBE8-54DD-4597-AA86-4B1FA16E5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781" y="11713369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11</xdr:row>
      <xdr:rowOff>533400</xdr:rowOff>
    </xdr:from>
    <xdr:to>
      <xdr:col>2</xdr:col>
      <xdr:colOff>514350</xdr:colOff>
      <xdr:row>11</xdr:row>
      <xdr:rowOff>857250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9B3F14D-846D-464F-AF21-697E008025D0}"/>
            </a:ext>
            <a:ext uri="{147F2762-F138-4A5C-976F-8EAC2B608ADB}">
              <a16:predDERef xmlns:a16="http://schemas.microsoft.com/office/drawing/2014/main" pred="{E8230E47-BE4B-4A67-9D18-28AE7EEE0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11534775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8</xdr:row>
      <xdr:rowOff>781050</xdr:rowOff>
    </xdr:from>
    <xdr:to>
      <xdr:col>2</xdr:col>
      <xdr:colOff>504825</xdr:colOff>
      <xdr:row>8</xdr:row>
      <xdr:rowOff>1104900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FFBBBAC-DA15-4ED1-9DA3-4C2D74AC01B8}"/>
            </a:ext>
            <a:ext uri="{147F2762-F138-4A5C-976F-8EAC2B608ADB}">
              <a16:predDERef xmlns:a16="http://schemas.microsoft.com/office/drawing/2014/main" pred="{89B3F14D-846D-464F-AF21-697E00802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8229600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2</xdr:col>
      <xdr:colOff>230275</xdr:colOff>
      <xdr:row>7</xdr:row>
      <xdr:rowOff>864261</xdr:rowOff>
    </xdr:from>
    <xdr:to>
      <xdr:col>2</xdr:col>
      <xdr:colOff>575687</xdr:colOff>
      <xdr:row>7</xdr:row>
      <xdr:rowOff>1209464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CDB7725-21C3-4492-A347-D0CD6CDF0C4A}"/>
            </a:ext>
            <a:ext uri="{147F2762-F138-4A5C-976F-8EAC2B608ADB}">
              <a16:predDERef xmlns:a16="http://schemas.microsoft.com/office/drawing/2014/main" pred="{B1D3BA09-3B68-4E3F-A808-5954FB7F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286" y="6977008"/>
          <a:ext cx="345412" cy="345203"/>
        </a:xfrm>
        <a:prstGeom prst="rect">
          <a:avLst/>
        </a:prstGeom>
      </xdr:spPr>
    </xdr:pic>
    <xdr:clientData/>
  </xdr:twoCellAnchor>
  <xdr:twoCellAnchor editAs="oneCell">
    <xdr:from>
      <xdr:col>2</xdr:col>
      <xdr:colOff>167473</xdr:colOff>
      <xdr:row>4</xdr:row>
      <xdr:rowOff>713505</xdr:rowOff>
    </xdr:from>
    <xdr:to>
      <xdr:col>2</xdr:col>
      <xdr:colOff>662973</xdr:colOff>
      <xdr:row>4</xdr:row>
      <xdr:rowOff>1088573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33001E5-EA24-4E80-A767-14910038741D}"/>
            </a:ext>
            <a:ext uri="{147F2762-F138-4A5C-976F-8EAC2B608ADB}">
              <a16:predDERef xmlns:a16="http://schemas.microsoft.com/office/drawing/2014/main" pred="{38E3E586-C12D-46EA-BB0A-96B192215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484" y="3005785"/>
          <a:ext cx="495500" cy="375068"/>
        </a:xfrm>
        <a:prstGeom prst="rect">
          <a:avLst/>
        </a:prstGeom>
      </xdr:spPr>
    </xdr:pic>
    <xdr:clientData/>
  </xdr:twoCellAnchor>
  <xdr:twoCellAnchor editAs="oneCell">
    <xdr:from>
      <xdr:col>2</xdr:col>
      <xdr:colOff>112258</xdr:colOff>
      <xdr:row>5</xdr:row>
      <xdr:rowOff>876224</xdr:rowOff>
    </xdr:from>
    <xdr:to>
      <xdr:col>2</xdr:col>
      <xdr:colOff>647084</xdr:colOff>
      <xdr:row>5</xdr:row>
      <xdr:rowOff>1281059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B9DCB42-AFE2-4732-B02E-B2A655CC3CFB}"/>
            </a:ext>
            <a:ext uri="{147F2762-F138-4A5C-976F-8EAC2B608ADB}">
              <a16:predDERef xmlns:a16="http://schemas.microsoft.com/office/drawing/2014/main" pred="{38E3E586-C12D-46EA-BB0A-96B192215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1821" y="4448099"/>
          <a:ext cx="534826" cy="404835"/>
        </a:xfrm>
        <a:prstGeom prst="rect">
          <a:avLst/>
        </a:prstGeom>
      </xdr:spPr>
    </xdr:pic>
    <xdr:clientData/>
  </xdr:twoCellAnchor>
  <xdr:twoCellAnchor editAs="oneCell">
    <xdr:from>
      <xdr:col>2</xdr:col>
      <xdr:colOff>219808</xdr:colOff>
      <xdr:row>3</xdr:row>
      <xdr:rowOff>638488</xdr:rowOff>
    </xdr:from>
    <xdr:to>
      <xdr:col>2</xdr:col>
      <xdr:colOff>537814</xdr:colOff>
      <xdr:row>3</xdr:row>
      <xdr:rowOff>959198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4E286C4-38AC-4FC7-AB96-5B30F6440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3819" y="1925933"/>
          <a:ext cx="318006" cy="320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injusticia.gov.co/Portals/0/Cannabis/Page/Resolucion%200577%20del%208%20de%20agosto%20del%202017.pdf" TargetMode="External"/><Relationship Id="rId3" Type="http://schemas.openxmlformats.org/officeDocument/2006/relationships/hyperlink" Target="https://www.impo.com.uy/bases/decretos/46-2015" TargetMode="External"/><Relationship Id="rId7" Type="http://schemas.openxmlformats.org/officeDocument/2006/relationships/hyperlink" Target="https://www.minsalud.gov.co/Normatividad_Nuevo/Decreto%20613%20de%202017.pdf" TargetMode="External"/><Relationship Id="rId2" Type="http://schemas.openxmlformats.org/officeDocument/2006/relationships/hyperlink" Target="https://www.impo.com.uy/bases/decretos-originales/372-2014" TargetMode="External"/><Relationship Id="rId1" Type="http://schemas.openxmlformats.org/officeDocument/2006/relationships/hyperlink" Target="https://laws-lois.justice.gc.ca/eng/acts/C-24.5/page-1.html" TargetMode="External"/><Relationship Id="rId6" Type="http://schemas.openxmlformats.org/officeDocument/2006/relationships/hyperlink" Target="http://es.presidencia.gov.co/normativa/normativa/LEY%201787%20DEL%206%20DE%20JULIO%20DE%202016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gazzettaufficiale.it/eli/id/2016/12/30/16G00258/s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congress.gov/115/bills/hr2/BILLS-115hr2enr.pdf" TargetMode="External"/><Relationship Id="rId9" Type="http://schemas.openxmlformats.org/officeDocument/2006/relationships/hyperlink" Target="https://www.minjusticia.gov.co/Portals/0/Cannabis/Page/Resolucion%200578%20del%208%20de%20agosto%20del%20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showGridLines="0" tabSelected="1" topLeftCell="B9" zoomScale="80" zoomScaleNormal="80" zoomScaleSheetLayoutView="55" workbookViewId="0">
      <selection activeCell="H5" sqref="H5"/>
    </sheetView>
  </sheetViews>
  <sheetFormatPr defaultColWidth="11.42578125" defaultRowHeight="12.75"/>
  <cols>
    <col min="1" max="1" width="2.28515625" style="1" hidden="1" customWidth="1"/>
    <col min="2" max="2" width="4.7109375" style="1" customWidth="1"/>
    <col min="3" max="3" width="11.5703125" style="6" customWidth="1"/>
    <col min="4" max="4" width="14" style="1" customWidth="1"/>
    <col min="5" max="5" width="16.5703125" style="1" customWidth="1"/>
    <col min="6" max="6" width="10.85546875" style="1" customWidth="1"/>
    <col min="7" max="7" width="34.140625" style="1" customWidth="1"/>
    <col min="8" max="8" width="28.140625" style="1" customWidth="1"/>
    <col min="9" max="9" width="17.28515625" style="1" customWidth="1"/>
    <col min="10" max="10" width="34.28515625" style="1" customWidth="1"/>
    <col min="11" max="11" width="20.42578125" style="1" customWidth="1"/>
    <col min="12" max="12" width="3" style="1" customWidth="1"/>
    <col min="13" max="15" width="44.7109375" style="1" customWidth="1"/>
    <col min="16" max="16" width="12.85546875" style="1" customWidth="1"/>
    <col min="17" max="16384" width="11.42578125" style="1"/>
  </cols>
  <sheetData>
    <row r="1" spans="3:17" ht="15.75">
      <c r="D1" s="36"/>
      <c r="E1" s="37"/>
      <c r="F1" s="37"/>
      <c r="G1" s="37"/>
      <c r="H1" s="37"/>
      <c r="I1" s="37"/>
      <c r="J1" s="37"/>
      <c r="K1" s="37"/>
    </row>
    <row r="2" spans="3:17" ht="15.75" customHeight="1">
      <c r="C2" s="38" t="s">
        <v>0</v>
      </c>
      <c r="D2" s="38"/>
      <c r="E2" s="38"/>
      <c r="F2" s="38"/>
      <c r="G2" s="38"/>
      <c r="H2" s="38"/>
      <c r="I2" s="38"/>
      <c r="J2" s="38"/>
      <c r="K2" s="38"/>
    </row>
    <row r="3" spans="3:17" ht="69.75" customHeight="1">
      <c r="C3" s="10" t="s">
        <v>1</v>
      </c>
      <c r="D3" s="10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2" t="s">
        <v>7</v>
      </c>
      <c r="J3" s="12" t="s">
        <v>8</v>
      </c>
      <c r="K3" s="12" t="s">
        <v>9</v>
      </c>
    </row>
    <row r="4" spans="3:17" s="2" customFormat="1" ht="78.75" customHeight="1">
      <c r="C4" s="23" t="s">
        <v>10</v>
      </c>
      <c r="D4" s="16">
        <f ca="1">TODAY()</f>
        <v>44352</v>
      </c>
      <c r="E4" s="3" t="s">
        <v>11</v>
      </c>
      <c r="F4" s="29">
        <v>2018</v>
      </c>
      <c r="G4" s="3" t="s">
        <v>12</v>
      </c>
      <c r="H4" s="17" t="s">
        <v>13</v>
      </c>
      <c r="I4" s="13" t="s">
        <v>14</v>
      </c>
      <c r="J4" s="4" t="s">
        <v>15</v>
      </c>
      <c r="K4" s="4" t="s">
        <v>16</v>
      </c>
      <c r="L4" s="8"/>
    </row>
    <row r="5" spans="3:17" s="2" customFormat="1" ht="101.25" customHeight="1">
      <c r="C5" s="23" t="s">
        <v>17</v>
      </c>
      <c r="D5" s="16">
        <f ca="1">TODAY()</f>
        <v>44352</v>
      </c>
      <c r="E5" s="4" t="s">
        <v>18</v>
      </c>
      <c r="F5" s="30">
        <v>2014</v>
      </c>
      <c r="G5" s="7" t="s">
        <v>19</v>
      </c>
      <c r="H5" s="19" t="s">
        <v>20</v>
      </c>
      <c r="I5" s="13" t="s">
        <v>21</v>
      </c>
      <c r="J5" s="4" t="s">
        <v>22</v>
      </c>
      <c r="K5" s="4" t="s">
        <v>23</v>
      </c>
      <c r="L5" s="8"/>
    </row>
    <row r="6" spans="3:17" ht="114.75" customHeight="1">
      <c r="C6" s="23" t="s">
        <v>17</v>
      </c>
      <c r="D6" s="16">
        <f ca="1">TODAY()</f>
        <v>44352</v>
      </c>
      <c r="E6" s="18" t="s">
        <v>24</v>
      </c>
      <c r="F6" s="29">
        <v>2015</v>
      </c>
      <c r="G6" s="3" t="s">
        <v>25</v>
      </c>
      <c r="H6" s="22" t="s">
        <v>26</v>
      </c>
      <c r="I6" s="14" t="s">
        <v>27</v>
      </c>
      <c r="J6" s="4" t="s">
        <v>28</v>
      </c>
      <c r="K6" s="4" t="s">
        <v>29</v>
      </c>
    </row>
    <row r="7" spans="3:17" ht="156.75" customHeight="1">
      <c r="C7" s="23" t="s">
        <v>10</v>
      </c>
      <c r="D7" s="16">
        <f t="shared" ref="D7:D12" ca="1" si="0">TODAY()</f>
        <v>44352</v>
      </c>
      <c r="E7" s="3" t="s">
        <v>30</v>
      </c>
      <c r="F7" s="3" t="s">
        <v>31</v>
      </c>
      <c r="G7" s="3" t="s">
        <v>32</v>
      </c>
      <c r="H7" s="24" t="s">
        <v>33</v>
      </c>
      <c r="I7" s="13" t="s">
        <v>34</v>
      </c>
      <c r="J7" s="4" t="s">
        <v>35</v>
      </c>
      <c r="K7" s="4" t="s">
        <v>29</v>
      </c>
    </row>
    <row r="8" spans="3:17" ht="108" customHeight="1">
      <c r="C8" s="23" t="s">
        <v>10</v>
      </c>
      <c r="D8" s="16">
        <f t="shared" ca="1" si="0"/>
        <v>44352</v>
      </c>
      <c r="E8" s="29">
        <v>242</v>
      </c>
      <c r="F8" s="29">
        <v>2016</v>
      </c>
      <c r="G8" s="3" t="s">
        <v>36</v>
      </c>
      <c r="H8" s="22" t="s">
        <v>37</v>
      </c>
      <c r="I8" s="9" t="s">
        <v>38</v>
      </c>
      <c r="J8" s="4" t="s">
        <v>39</v>
      </c>
      <c r="K8" s="4" t="s">
        <v>29</v>
      </c>
    </row>
    <row r="9" spans="3:17" ht="93" customHeight="1">
      <c r="C9" s="23" t="s">
        <v>40</v>
      </c>
      <c r="D9" s="16">
        <f t="shared" ca="1" si="0"/>
        <v>44352</v>
      </c>
      <c r="E9" s="31">
        <v>1787</v>
      </c>
      <c r="F9" s="32">
        <v>2016</v>
      </c>
      <c r="G9" s="35" t="s">
        <v>41</v>
      </c>
      <c r="H9" s="33" t="s">
        <v>42</v>
      </c>
      <c r="I9" s="15" t="s">
        <v>43</v>
      </c>
      <c r="J9" s="4" t="s">
        <v>44</v>
      </c>
      <c r="K9" s="4" t="s">
        <v>29</v>
      </c>
    </row>
    <row r="10" spans="3:17" ht="105" customHeight="1">
      <c r="C10" s="23" t="s">
        <v>17</v>
      </c>
      <c r="D10" s="16">
        <f t="shared" ca="1" si="0"/>
        <v>44352</v>
      </c>
      <c r="E10" s="20">
        <v>613</v>
      </c>
      <c r="F10" s="20">
        <v>2017</v>
      </c>
      <c r="G10" s="26" t="s">
        <v>45</v>
      </c>
      <c r="H10" s="34" t="s">
        <v>46</v>
      </c>
      <c r="I10" s="21" t="s">
        <v>47</v>
      </c>
      <c r="J10" s="4" t="s">
        <v>48</v>
      </c>
      <c r="K10" s="4" t="s">
        <v>29</v>
      </c>
      <c r="L10" s="5"/>
      <c r="M10" s="5"/>
      <c r="N10" s="5"/>
      <c r="O10" s="5"/>
      <c r="P10" s="5"/>
      <c r="Q10" s="6"/>
    </row>
    <row r="11" spans="3:17" ht="97.5" customHeight="1">
      <c r="C11" s="23" t="s">
        <v>49</v>
      </c>
      <c r="D11" s="16">
        <f t="shared" ca="1" si="0"/>
        <v>44352</v>
      </c>
      <c r="E11" s="20">
        <v>577</v>
      </c>
      <c r="F11" s="20">
        <v>2017</v>
      </c>
      <c r="G11" s="20" t="s">
        <v>50</v>
      </c>
      <c r="H11" s="34" t="s">
        <v>51</v>
      </c>
      <c r="I11" s="21" t="s">
        <v>52</v>
      </c>
      <c r="J11" s="4" t="s">
        <v>53</v>
      </c>
      <c r="K11" s="4" t="s">
        <v>29</v>
      </c>
    </row>
    <row r="12" spans="3:17" ht="73.5" customHeight="1">
      <c r="C12" s="27" t="s">
        <v>49</v>
      </c>
      <c r="D12" s="25">
        <f t="shared" ca="1" si="0"/>
        <v>44352</v>
      </c>
      <c r="E12" s="28">
        <v>578</v>
      </c>
      <c r="F12" s="20">
        <v>2017</v>
      </c>
      <c r="G12" s="20" t="s">
        <v>54</v>
      </c>
      <c r="H12" s="34" t="s">
        <v>55</v>
      </c>
      <c r="I12" s="21" t="s">
        <v>52</v>
      </c>
      <c r="J12" s="4" t="s">
        <v>56</v>
      </c>
      <c r="K12" s="4" t="s">
        <v>29</v>
      </c>
    </row>
    <row r="13" spans="3:17">
      <c r="C13" s="5"/>
    </row>
  </sheetData>
  <autoFilter ref="D3:K3" xr:uid="{00000000-0009-0000-0000-000000000000}"/>
  <mergeCells count="2">
    <mergeCell ref="D1:K1"/>
    <mergeCell ref="C2:K2"/>
  </mergeCells>
  <hyperlinks>
    <hyperlink ref="H4" r:id="rId1" xr:uid="{981F23BA-C013-4980-BA43-FD5AABF72FFF}"/>
    <hyperlink ref="H5" r:id="rId2" xr:uid="{F20AB5AA-F6EF-4D72-855D-7ABEC89A20DF}"/>
    <hyperlink ref="H6" r:id="rId3" xr:uid="{3CE5EACF-1BE8-4903-93A7-C90CFAB272EB}"/>
    <hyperlink ref="H7" r:id="rId4" xr:uid="{9EDE227F-874E-4E15-8190-314B80165A3E}"/>
    <hyperlink ref="H8" r:id="rId5" xr:uid="{33D23059-C5B7-4167-A4C0-523831494D2F}"/>
    <hyperlink ref="H9" r:id="rId6" xr:uid="{95128D20-F020-4A95-BFB1-E7528881FA2A}"/>
    <hyperlink ref="H10" r:id="rId7" xr:uid="{68F0CEE8-2F76-4BC4-BD95-B3CE9467DEF6}"/>
    <hyperlink ref="H11" r:id="rId8" xr:uid="{3D308C82-82C0-4BEA-B678-0C5517E3D450}"/>
    <hyperlink ref="H12" r:id="rId9" xr:uid="{67B46705-FFB2-479E-A08B-0759B1B189C2}"/>
  </hyperlinks>
  <pageMargins left="0.25" right="0.25" top="0.75" bottom="0.75" header="0.3" footer="0.3"/>
  <pageSetup scale="50" orientation="landscape" horizontalDpi="300" verticalDpi="300" r:id="rId10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8CEC249768404E9358F61217A725B9" ma:contentTypeVersion="10" ma:contentTypeDescription="Create a new document." ma:contentTypeScope="" ma:versionID="c3ea01338d829d73f4b2b061a7d69b92">
  <xsd:schema xmlns:xsd="http://www.w3.org/2001/XMLSchema" xmlns:xs="http://www.w3.org/2001/XMLSchema" xmlns:p="http://schemas.microsoft.com/office/2006/metadata/properties" xmlns:ns2="f0bf9c4d-fdfc-4b26-aa85-75e8e4b90e8a" xmlns:ns3="9b4e8f4f-6547-4cc8-93e2-ff6979946bc5" targetNamespace="http://schemas.microsoft.com/office/2006/metadata/properties" ma:root="true" ma:fieldsID="14314d513db7d3999593a1481730efcd" ns2:_="" ns3:_="">
    <xsd:import namespace="f0bf9c4d-fdfc-4b26-aa85-75e8e4b90e8a"/>
    <xsd:import namespace="9b4e8f4f-6547-4cc8-93e2-ff6979946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f9c4d-fdfc-4b26-aa85-75e8e4b90e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e8f4f-6547-4cc8-93e2-ff6979946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b4e8f4f-6547-4cc8-93e2-ff6979946bc5">
      <UserInfo>
        <DisplayName>ISABELLA FERNANDA GORDO QUECAN</DisplayName>
        <AccountId>16</AccountId>
        <AccountType/>
      </UserInfo>
      <UserInfo>
        <DisplayName>DIEGO ANDRES FONSECA VARGAS</DisplayName>
        <AccountId>27</AccountId>
        <AccountType/>
      </UserInfo>
      <UserInfo>
        <DisplayName>SANDRA GERALDINE ESCOBAR VERGARA</DisplayName>
        <AccountId>28</AccountId>
        <AccountType/>
      </UserInfo>
      <UserInfo>
        <DisplayName>DANIEL MAURICIO CUELLAR NEIRA</DisplayName>
        <AccountId>29</AccountId>
        <AccountType/>
      </UserInfo>
      <UserInfo>
        <DisplayName>EVA ELISA GAITAN ALARCON</DisplayName>
        <AccountId>30</AccountId>
        <AccountType/>
      </UserInfo>
      <UserInfo>
        <DisplayName>MARIA FERNANDA GOMEZ TRIANA</DisplayName>
        <AccountId>31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CBEB8-0507-4C0F-B295-F5C6786838C1}"/>
</file>

<file path=customXml/itemProps2.xml><?xml version="1.0" encoding="utf-8"?>
<ds:datastoreItem xmlns:ds="http://schemas.openxmlformats.org/officeDocument/2006/customXml" ds:itemID="{E275491D-66B8-40D8-A8B6-4D4F4276C603}"/>
</file>

<file path=customXml/itemProps3.xml><?xml version="1.0" encoding="utf-8"?>
<ds:datastoreItem xmlns:ds="http://schemas.openxmlformats.org/officeDocument/2006/customXml" ds:itemID="{D946C780-A2EB-4C62-9F04-C07092907274}"/>
</file>

<file path=customXml/itemProps4.xml><?xml version="1.0" encoding="utf-8"?>
<ds:datastoreItem xmlns:ds="http://schemas.openxmlformats.org/officeDocument/2006/customXml" ds:itemID="{01B6D1D1-EF10-4FFE-98B8-80D07B025B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*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mischel</dc:creator>
  <cp:keywords/>
  <dc:description/>
  <cp:lastModifiedBy/>
  <cp:revision/>
  <dcterms:created xsi:type="dcterms:W3CDTF">2009-08-02T15:49:24Z</dcterms:created>
  <dcterms:modified xsi:type="dcterms:W3CDTF">2021-06-05T21:33:19Z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3KX263CZRNPM-2105511659-2709</vt:lpwstr>
  </property>
  <property fmtid="{D5CDD505-2E9C-101B-9397-08002B2CF9AE}" pid="3" name="_dlc_DocIdItemGuid">
    <vt:lpwstr>c9958fe5-97d7-4781-aee0-2290e401f3cd</vt:lpwstr>
  </property>
  <property fmtid="{D5CDD505-2E9C-101B-9397-08002B2CF9AE}" pid="4" name="_dlc_DocIdUrl">
    <vt:lpwstr>https://tgisaesp.sharepoint.com/sites/SubdireccionAmbiental/_layouts/15/DocIdRedir.aspx?ID=3KX263CZRNPM-2105511659-2709, 3KX263CZRNPM-2105511659-2709</vt:lpwstr>
  </property>
  <property fmtid="{D5CDD505-2E9C-101B-9397-08002B2CF9AE}" pid="5" name="ContentTypeId">
    <vt:lpwstr>0x0101003B8CEC249768404E9358F61217A725B9</vt:lpwstr>
  </property>
  <property fmtid="{D5CDD505-2E9C-101B-9397-08002B2CF9AE}" pid="6" name="Order">
    <vt:r8>4800</vt:r8>
  </property>
  <property fmtid="{D5CDD505-2E9C-101B-9397-08002B2CF9AE}" pid="7" name="SharedWithUsers">
    <vt:lpwstr>16;#ISABELLA FERNANDA GORDO QUECAN;#27;#DIEGO ANDRES FONSECA VARGAS;#28;#SANDRA GERALDINE ESCOBAR VERGARA;#29;#DANIEL MAURICIO CUELLAR NEIRA;#30;#EVA ELISA GAITAN ALARCON;#31;#MARIA FERNANDA GOMEZ TRIANA</vt:lpwstr>
  </property>
  <property fmtid="{D5CDD505-2E9C-101B-9397-08002B2CF9AE}" pid="8" name="ComplianceAssetId">
    <vt:lpwstr/>
  </property>
</Properties>
</file>