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R:\Desktop\Sofi Imprimir\Invima PAga\Seminario\Informe 3\"/>
    </mc:Choice>
  </mc:AlternateContent>
  <xr:revisionPtr revIDLastSave="0" documentId="8_{014DB432-9F93-455C-B9E6-90BD3D123B27}" xr6:coauthVersionLast="47" xr6:coauthVersionMax="47" xr10:uidLastSave="{00000000-0000-0000-0000-000000000000}"/>
  <bookViews>
    <workbookView xWindow="-120" yWindow="-120" windowWidth="19545" windowHeight="11760" firstSheet="1" activeTab="1" xr2:uid="{00000000-000D-0000-FFFF-FFFF00000000}"/>
  </bookViews>
  <sheets>
    <sheet name="Decretos" sheetId="6" r:id="rId1"/>
    <sheet name="Revistas y articulos" sheetId="1" r:id="rId2"/>
    <sheet name="Programas" sheetId="5" r:id="rId3"/>
    <sheet name="Bases de datos" sheetId="4" r:id="rId4"/>
    <sheet name="ANALISIS DE DATOS" sheetId="7" r:id="rId5"/>
  </sheets>
  <definedNames>
    <definedName name="_xlnm._FilterDatabase" localSheetId="1" hidden="1">'Revistas y articulos'!$A$2:$J$45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7" roundtripDataSignature="AMtx7mgFaEvcTMouLo9rjYSza4+H/2uxLw=="/>
    </ext>
  </extLst>
</workbook>
</file>

<file path=xl/calcChain.xml><?xml version="1.0" encoding="utf-8"?>
<calcChain xmlns="http://schemas.openxmlformats.org/spreadsheetml/2006/main">
  <c r="H44" i="1" l="1"/>
  <c r="H45" i="1"/>
  <c r="H46" i="1"/>
  <c r="H43" i="1"/>
  <c r="G44" i="1"/>
  <c r="G45" i="1"/>
  <c r="G46" i="1"/>
  <c r="G43" i="1"/>
  <c r="E44" i="1"/>
  <c r="E45" i="1"/>
  <c r="E46" i="1"/>
  <c r="E43" i="1"/>
  <c r="D46" i="1"/>
  <c r="F46" i="1"/>
  <c r="D34" i="7"/>
  <c r="F21" i="7"/>
  <c r="F19" i="7"/>
  <c r="F18" i="7"/>
  <c r="C14" i="7"/>
  <c r="C7" i="7"/>
</calcChain>
</file>

<file path=xl/sharedStrings.xml><?xml version="1.0" encoding="utf-8"?>
<sst xmlns="http://schemas.openxmlformats.org/spreadsheetml/2006/main" count="448" uniqueCount="330">
  <si>
    <t>MATRIZ DE DOCUMENTOS ANÁLIZADOS</t>
  </si>
  <si>
    <t>No.</t>
  </si>
  <si>
    <t>TÍTULO DEL DOCUMENTO</t>
  </si>
  <si>
    <t>AUTOR (ES)</t>
  </si>
  <si>
    <t>RESUMEN</t>
  </si>
  <si>
    <t>FUENTE DE INFORMACIÓN</t>
  </si>
  <si>
    <t>AÑO</t>
  </si>
  <si>
    <t>REFERENCIAS BIBLIOGRÁFICAS UTILIZADAS</t>
  </si>
  <si>
    <t>PALABRAS CLAVE O CONCEPTOS NODALES</t>
  </si>
  <si>
    <t>Enlace</t>
  </si>
  <si>
    <t>Constitución politica del 1991</t>
  </si>
  <si>
    <t>Articulo 43. Garantiza un subsidio alimentario para las mujeres embarazadas y después del parto que no tengan empleo o se hallen desamparadas 
Articulo 44. Reconoce la alimentación equilibrada como un derecho fundamental de los niños.
Articulo 46. Garantiza un subsidio alimentario para las personas de la tercera edad que se encuentren en situación de indigencia 
Artículo 65. Establece una protección especial por parte del Estado a la producción de alimentos, otorgará prioridad al desarrollo integral de las actividades agrícolas, pecuarias, pesqueras, forestales y agroindustriales, así como también a la construcción de obras de infraestructura física y adecuación de tierras,  promoverá la investigación y la transferencia de tecnología para la producción de alimentos y materias primas de origen agropecuario, con el propósito de incrementar la productividad.</t>
  </si>
  <si>
    <t>Garantias y reconocimiento de seguridad alimentaria</t>
  </si>
  <si>
    <t>https://www.corteconstitucional.gov.co/inicio/Constitucion-Politica-Colombia-1991.pdf</t>
  </si>
  <si>
    <t>Ley 1990 de 2019</t>
  </si>
  <si>
    <t>Política para prevenir la pérdida y el desperdicio de alimentos, crea el sistema de medición y control de pérdidas y desperdicio de alimentos que estará a cargo de Departamento Administrativo Nacional de
Estadística (DANE) y el establecimiento de multas y sanciones administrativas por por parte de la Dirección de Impuestos y Aduanas Nacionales (DIAN) para aquellos que incumplan con las medidas de que trata esta ley._x000D_</t>
  </si>
  <si>
    <t> </t>
  </si>
  <si>
    <t>Vida digna de todos los habitantes</t>
  </si>
  <si>
    <t>https://dapre.presidencia.gov.co/normativa/normativa/LEY%201990%20DEL%2002%20DE%20AGOSTO%20DE%202019.pdf</t>
  </si>
  <si>
    <t>Decreto 441 de 2020</t>
  </si>
  <si>
    <t>Busca brindar el acceso seguro al agua potable en la situación de emergencia sanitaria. Para ello, se establece la reconexión del servicio público del  agua en lugares en donde este haya sido suspendido. Asimismo, se establece la obligación para las autoridades locales donde se sea posible el acceso al agua potable garantizar el acceso a este recurso con medios alternos de aprovisionamiento como carrotanques, agua envasada</t>
  </si>
  <si>
    <t>Acceso seguro al agua potable</t>
  </si>
  <si>
    <t>https://www.funcionpublica.gov.co/eva/gestornormativo/norma_pdf.php?i=110596</t>
  </si>
  <si>
    <t>Decreto 458 de 2020</t>
  </si>
  <si>
    <t>Otorga ayudas económicas para las personas que se benefician gracias a programas tales como Familias en Acción, Protección Social al Adulto Mayor – Colombia Mayor y Jóvenes en Acción. asi mismo contempla la devolución del impuesto sobre las ventas- IVA para los estratos más bajos</t>
  </si>
  <si>
    <t>Medidas en condiciones de pobreza</t>
  </si>
  <si>
    <t>https://www.funcionpublica.gov.co/eva/gestornormativo/norma.php?i=110654</t>
  </si>
  <si>
    <t>Decreto 486 de 2020</t>
  </si>
  <si>
    <t>Genera incentivos económicos a productores del campo y trabajadores mayores de 70 años que busca coadyuvar a los ingresos necesarios para la subsistencia; de esta manera el Ministerio de Agricultura y Desarrollo rural contratará directamente para garantizar la seguridad alimentaria en el territorio nacional y desarrollará apoyos e incentivos para el sector</t>
  </si>
  <si>
    <t>crea incentivos para asegurar la seguirdad alimentaria</t>
  </si>
  <si>
    <t>https://www.funcionpublica.gov.co/eva/gestornormativo/norma_pdf.php?i=111094</t>
  </si>
  <si>
    <t>Decreto 507 de 2020</t>
  </si>
  <si>
    <t>Garantizar el bienestar de los consumidores más vulnerables. Teniendo en cuenta la amplia demanda de los hogares sobre los productos de primera necesidad y frente a esto la problemática del acaparamiento, alzas y
especulaciones, se busca evitar un alza significativa en productos indispensables.</t>
  </si>
  <si>
    <t>garantias para seguridad alimentaria en los más vulnerables</t>
  </si>
  <si>
    <t>https://www.funcionpublica.gov.co/eva/gestornormativo/norma.php?i=111574</t>
  </si>
  <si>
    <t>Decreto 568 de 2020</t>
  </si>
  <si>
    <t>Se crea el impuesto solidario por el COVID 19 para trabajadores, funcionarios públicos y pensionados con salarios de mayores o iguales a diez millones de pesos ($10.000.000). Esta medida que se establece durante tres meses fomenta la solidaridad para asistir a familias vulnerables. Por medio de la presente norma se
fija el porcentaje del aporte que se hará según el sueldo, por ejemplo, un funcionario que gane entre $10 millones y $12,5 millones deberá aportar el 15% de su salario.</t>
  </si>
  <si>
    <t>Impuesto solidario para asisitir a familias vulnerables</t>
  </si>
  <si>
    <t>https://www.funcionpublica.gov.co/eva/gestornormativo/norma.php?i=113664</t>
  </si>
  <si>
    <t>TOTAL 7</t>
  </si>
  <si>
    <t>MATRIZ DE DOCUMENTOS ANÁLÑIZADOS</t>
  </si>
  <si>
    <t>Estrategias de fortalecimiento de la seguridad y la soberanía alimentaria en medio de la pandemia de COVID-19 en Colombia</t>
  </si>
  <si>
    <t>Paula Andrea Castro, Julie Pauline Bustos, Paola Rueda-Guevara</t>
  </si>
  <si>
    <t>En medio de la emergencia sanitaria producida por la COVID-19 en Colombia, se generaron estrategias para el fortalecimiento de la seguridad y la soberanía alimentaria. Entre los mecanismos adoptados por las comunidades urbanas, rurales y los gobiernos locales se encuentran las formas alternativas en la obtención de alimentos -como el trueque- el cual ha facilitado el intercambio entre territorios de alimentos producidos por los campesinos. A su vez, en Bogotá, se han estado fortaleciendo los mercados campesinos que han permitido llevar a los hogares urbanos alimentos producidos por los campesinos de Tolima, Meta y Boyacá fomentando los circuitos cortos de comercialización y el pago justo a los productores. A pesar de estas alternativas, las manifestaciones para visibilizar el hambre de los hogares se han hecho presentes. Un ejemplo de ello fueron los trapos rojos en las puertas y ventanas de las casas que alertaron sobre la situación de buena parte de colombianos y han alentado la solidaridad entre vecinos.Finalmente, la posición de la academia ha sido vanguardista vinculando de manera directa a los campesinos en procesos por la garantía del derecho a la alimentación en Colombia.</t>
  </si>
  <si>
    <t>Biomédica</t>
  </si>
  <si>
    <t>Estrategias de fortalecimiento en seguridad alimentaria</t>
  </si>
  <si>
    <t>https://www.redalyc.org/journal/843/84372374004/</t>
  </si>
  <si>
    <t>¿Seguridad alimentaria, soberanía alimentaria o derecho a la alimentación? Estado de la cuestión</t>
  </si>
  <si>
    <t>José María Medina Rey, M.ª Luz Ortega Carpio, Gloria Martínez Cousinou</t>
  </si>
  <si>
    <t>En los debates de los últimos años acerca del problema global del hambre han interactuado tres enfoques conceptuales de gran relevancia, uno de carácter técnico, otro reivindicativo y otro jurídico: la seguridad alimentaria, la soberanía alimentaria y el derecho a la alimentación. Cada enfoque tiene unas implicaciones en cuanto a cómo abordar el problema del hambre. Por ello, resulta relevante establecer la delimitación entre estos, sus diferencias, similitudes y relaciones. Los tres enfoques conceptuales se han influido mutuamente de una u otra forma y han hecho que las aproximaciones a la lucha contra el hambre se tornen cada vez más ricas, completas y complejas.</t>
  </si>
  <si>
    <t>Cuadernos de Desarrollo Rural</t>
  </si>
  <si>
    <t>Seguridad y soberania alimentaria</t>
  </si>
  <si>
    <t>https://www.redalyc.org/journal/117/11774660007/</t>
  </si>
  <si>
    <t>POLÍTICAS PÚBLICAS EN MATERIA DE SEGURIDAD ALIMENTARIA PARA LA PRIMERA INFANCIA, UNA MIRADA DESDE LA EFICACIA</t>
  </si>
  <si>
    <t>María Teresa Carreño Bustamante, Luz Eliana Gallego Henao, Diana Alexandra Moreno Amaya</t>
  </si>
  <si>
    <t>La investigación tiene como objeto comprender la eficacia de las políticas públicas relacionadas con la seguridad alimentaria para la primera infancia, destacando el estudio de las referencias teóricas, bibliográficas, normativas y otras fuentes estadísticas para la interpretación de este fenómeno social. El diseño metodológico es cualitativo, con un enfoque histórico-hermenéutico para analizar y establecer la aplicabilidad de las políticas públicas que se tienen en el campo de la seguridad alimentaria, pero incluye algunos insumos de los estudios cuantitativos que favorecen la interpretación de los beneficios de alimentación otorgados a los niños y las niñas por parte del Estado colombiano en la ciudad de Manizales. En conclusión, se observa que el concepto de seguridad alimentaria en la primera infancia requiere un reforzamiento en clave de su intersección como derecho humano-fundamental y la creación de políticas públicas acordes con la condición de sujetos de especial protección, aspecto que permitiría acrecentar su eficacia.</t>
  </si>
  <si>
    <t>Ratio Juris</t>
  </si>
  <si>
    <t>https://www.redalyc.org/journal/4795/479575487009/</t>
  </si>
  <si>
    <t>Abastecimiento de alimentos y economía popular en Bogotá y algunos municipios aledaños en tiempos de pandemia</t>
  </si>
  <si>
    <t>Suescún Barón, Carlos Alberto; Bernal, Martha Lucía; Guevara Castañeda, Diego Alejandro; Morillo, Óscar</t>
  </si>
  <si>
    <t>El artículo analiza los efectos de la pandemia COVID-19 y de las políticas implementadas en el estado de emergencia económica y social sobre las condiciones socioeconómicas de vendedores populares urbanos y productores campesinos involucrados en el abastecimiento de alimentos. Se toman como estudios de caso la ciudad de Bogotá y los municipios de Choachí y Fusagasugá (Cundinamarca). La investigación se fundamenta en una metodología que rescata los testimonios de los trabajadores de estas economías, testimonios que son conjuntamente analizados con la descripción estadística y en un marco teórico heterodoxo sobre el trabajo y la reproducción social. A partir de la realización de entrevistas y de la revisión de normas, informes oficiales y otra bibliografía pertinente, se examinan los efectos de la crisis sanitaria en el trabajo y las condiciones socioe-conómicas de campesinos y vendedores de alimentos clasificados bajo el concepto de economías populares. La investigación concluye que los efectos de la pandemia profundizaron problemas de índole estructural que padecen estas economías, en particular por las afectaciones sobre las actividades económicas y el carácter limitado de las políticas de emergencia, al tiempo que destaca su capacidad de adaptación, fortalecimiento comunitario e innovación para hacer frente a la crisis.</t>
  </si>
  <si>
    <t>Apuntes del Cenes, 2022, 41(74)</t>
  </si>
  <si>
    <t>Suescún Barón, C. A., Bernal, M. L., Guevara Castañeda, D. A., &amp; Morillo, Ó. (2022). Abastecimiento de alimentos y economía popular en Bogotá y algunos municipios aledaños en tiempos de pandemia. Apuntes del Cenes, 41(74), 243-274. https://doi.org/10.19053/01203053.v41.n74.2022.14364</t>
  </si>
  <si>
    <t>Políticas implementadas en el estado de emergencia económica y social</t>
  </si>
  <si>
    <t>Seguridad alimentaria en el aspecto del hambre: un panorama jurídico-político para el cumplimiento de los ods</t>
  </si>
  <si>
    <t>Francieli Iung Izolani</t>
  </si>
  <si>
    <t>Esta investigación tiene como objetivo central comprender la seguridad alimentaria en Brasil ante el desperdicio de alimentos en la cadena productiva, y verificar las perspectivas de mitigación para el cumplimiento de los Objetivos de Desarrollo Sostenible, especialmente en cuanto al hambre. El desperdicio de alimentos empieza con el manejo, almacenamiento y acondicionamiento, debido a la ineficiencia de las cadenas de abastecimiento y de procesamiento, distribución y consumo. Al desperdicio de alimentos se le añaden los impactos socioambientales por el uso del agua, en el suelo y en la biodiversidad, que impiden la solución del hambre, teniendo en cuenta que la alimentación adecuada y la existencia de una producción suficiente de alimentos constituyen un derecho humano fundamental. En ese contexto, se plantea como problema de investigación el siguiente interrogante: ¿cuáles son las perspectivas de mitigación del desperdicio de alimentos a lo largo de la cadena productiva para el cumplimiento de los ods?</t>
  </si>
  <si>
    <t>Nuevo Derecho, 2021, 17(29)</t>
  </si>
  <si>
    <t>Iung Izolani, F. (2021). Seguridad alimentaria en
el aspecto del hambre: un panorama jurídico-político para el
cumplimiento de los ODS. Nuevo Derecho; 17(29): 1-15. https://
doi.org/10.25057/2500672X.1427</t>
  </si>
  <si>
    <t>Seguridad Alimentaria Hambre</t>
  </si>
  <si>
    <t xml:space="preserve"> https://
doi.org/10.25057/2500672X.1427</t>
  </si>
  <si>
    <t>Experiencias alternativas de producción, comercialización y consumo de alimentos en el contexto de la pandemia covid-19</t>
  </si>
  <si>
    <t>Ester Schiavo*
Juan Carlos Travela</t>
  </si>
  <si>
    <t>El patrón neoliberal de acumulación de capital ha afectado la conformación de las ciudades latinoamericanas, a su vez, aportó a la construcción de un modelo hegemónico de producción y acceso a los alimentos, con resultados negativos en términos socioambientales y económicos. Situación que se agrava por la crisis producto del covid-19. Ante ello, se propone identificar y analizar críticamente experiencias alternativas de producción, comercialización y consumo de alimentos, para conocer el rol que desempeñan los Estados, así como los efectos territoriales de dichas experiencias. A tal fin, se presenta el estado de la cuestión y como referencia empírica se consideraron cuatro casos en Argentina, pero se selecciona como caso de estudio solo uno de ellos, la Unión de Trabajadores de la Tierra, por ser el único que aporta estratégicamente a la modificación de las bases del modelo dominante, mediante la planeación territorial del sistema alimentario y la articulación con el Estado.</t>
  </si>
  <si>
    <t>Territorios
revistaterritorios@gmail.com
Universidad del Rosario
Colombia</t>
  </si>
  <si>
    <t>Schiavo, E., &amp; Travela, J. C.  (2022). Experiencias alternativas de producción, comercialización y consumo de alimentos en el contexto de la pandemia covid-19. Territorios,  (46), 1-17. https://doi.org/10.12804/revistas.urosario.edu.co/territorios/a.9923</t>
  </si>
  <si>
    <t>Identificar y analizar críticamente experiencias alternativas de producción, comercialización y consumo de alimentos</t>
  </si>
  <si>
    <t>https://www.redalyc.org/journal/357/35771093010/</t>
  </si>
  <si>
    <t>Economic impacts of agricultural policy responses to the outbreak of COVID-19</t>
  </si>
  <si>
    <t>Dora Elena Jiménez  Adrián Saldarriaga-Isaza</t>
  </si>
  <si>
    <t>The aim of this article is to evaluate the general economic impact of the policies focused on the agricultural sector decreed by the Colombian government within the State of Economic, Social, and Ecological Emergency to mitigate the negative effects of the COVID-19 pandemic on this sector. We use a computable general equilibrium model, calibrated with a social accounting matrix that was expanded to focus on specific crops and considered different sizes of agricultural production units. We find that, in general, this set of policies does not have adverse effects but increases the agricultural production of the units receiving the incentives, especially of small and medium-sized farms. In turn, they also increase the demand for unskilled labor, rural households’ disposable income, and consumption compared with pre-covid levels. The results are conditional on the options to finance this set of policies. Also, depending on the financing option, the income gap between rural and urban areas could either narrow or widen.JEL classification: Q18; C68; D58.</t>
  </si>
  <si>
    <t>Estudios Gerenciales vol. 38, N.° 163, 2022, 200-210
Universidad Ices</t>
  </si>
  <si>
    <t>Jiménez, D. E., &amp; Saldarriaga-Isaza, A. (2022). Impactos económicos de las respuestas de la política agrícola al brote de COVID-19. Estudios Gerenciales, 38(163), 200-210. https://doi.org/10.18046/j.estger.2022.163.4924</t>
  </si>
  <si>
    <t>evaluate the general economic impact of the policies focused on the agricultural sector decreed by the Colombian government within the State of Economic, Social, and Ecological Emergency to mitigate the negative effects of the COVID-19 pandemic</t>
  </si>
  <si>
    <t>https://www.redalyc.org/journal/212/21272987006/</t>
  </si>
  <si>
    <t>Soberanía alimentaria desde el territorio: aprovisionamiento, prácticas cotidianas y el papel de las mujeres afrocolombianas en el mantenimiento de sistemas alimentarios</t>
  </si>
  <si>
    <t>Katherine L Turner
Carlos Julián Idrobo
Annette Aurélie Desmarais                    Ana María Peredo</t>
  </si>
  <si>
    <t>Si bien los movimientos sociales y políticos son generalmente el ámbito de las luchas por la soberanía alimentaria, las prácticas cotidianas de aprovisionamiento son fundamentales para la persistencia de sistemas alimentarios locales y relativamente autónomos. En esta investigación examinamos el aprovisionamiento desde una perspectiva de género en una comunidad colombiana afrodescendiente como un caso de estudio de "soberanía alimentaria desde el territorio". Encontramos que las prácticas cotidianas de aprovisionamiento de las mujeres sostienen los hogares, mantienen las relaciones socioculturales y ecológicas y permiten una mayor autosuficiencia en el contexto de procesos de integración económica al mercado. Aproximarse al aprovisionamiento desde una perspectiva de género deja entrever las complejidades, relaciones de poder y desafios que subyacen a estos sistemas alimentarios locales. Indagar sobre esta dimensión frecuentemente ignorada puede contribuir a identificar y comprender mejor el aporte de las mujeres a la construcción cotidiana de la soberanía alimentaria.</t>
  </si>
  <si>
    <t>Revista Jangwa Pana, 2021, vol. 20, núm. 1, Enero-Abril  jangwapana@unimagdalena.edu.co
Universidad del Magdalena
Colombia</t>
  </si>
  <si>
    <t>Turner, K. L., Idrobo, C. J., Desmarais, A. A., &amp; Peredo, A. M. (2021). Soberanía alimentaria desde el territorio: aprovisionamiento, prácticas cotidianas y el papel de las mujeres afrocolombianas en el mantenimiento de sistemas alimentarios. Revista Jangwa Pana, 20(1), 158-185. https://doi.org/10.21676/16574923.3996</t>
  </si>
  <si>
    <r>
      <rPr>
        <sz val="11"/>
        <color rgb="FF000000"/>
        <rFont val="Arial"/>
      </rPr>
      <t xml:space="preserve">El aporte de las mujeres a la construcción cotidiana de la </t>
    </r>
    <r>
      <rPr>
        <b/>
        <sz val="11"/>
        <color rgb="FF000000"/>
        <rFont val="Arial"/>
      </rPr>
      <t>soberanía alimentaria</t>
    </r>
    <r>
      <rPr>
        <sz val="11"/>
        <color rgb="FF000000"/>
        <rFont val="Arial"/>
      </rPr>
      <t>.</t>
    </r>
  </si>
  <si>
    <t>https://www.redalyc.org/journal/5880/588070141007/</t>
  </si>
  <si>
    <t>Niveles de micronutrientes en niños escolares colombianos e inseguridad alimentaria</t>
  </si>
  <si>
    <t>Marín, Constanza; Oliveros, Henry; Villamor, Eduardo; Mora, Mercedes</t>
  </si>
  <si>
    <t>La mitad de los hogares colombianos padecen inseguridad alimentaria. Esta se ha asociado con malnutrición, la que, según algunos estudios, podría reflejarse en un déficit de micronutrientes en los niños, aunque los datos no son concluyentes. Objetivo. Establecer la asociación entre la inseguridad alimentaria y los niveles de hemoglobina, hierro, vitamina A, vitamina B12, folato y cinc, en escolares de Bogotá. Materiales y métodos. Se hizo un estudio de corte transversal. Se aplicó la escala del Household Food Security Survey Module (HFSSM) validada en español en una muestra de hogares de escolares de Bogotá, para establecer la prevalencia de inseguridad alimentaria. Utilizando el índice de propensión, se exploró la asociación entre la inseguridad alimentaria, el hambre grave y las concentraciones de hierro, vitamina A, folato, vitamina B12 y cinc, estimadas en muestras de suero provenientes de los escolares. Resultados. Se incluyeron 2.660 escolares. En el 76 % de los hogares había inseguridad alimentaria, de los cuales el 11,6 % se clasificaba como inseguridad alimentaria con hambre grave. La deficiencia marginal de vitamina B12 fue del 17 % y las de vitamina A y cinc, de 14 y 1,4 %, respectivamente. Aunque se encontraron niveles promedios más bajos de vitamina A (-0,009 μmol/L; IC95% -0,13 - 0,03 μmol/L), vitamina B12 (-19,57 pmol/L; IC95% -72,55 - 29,94 pmol/L) y folato (-9,25 nmol/L; IC95% -29,55 - 18,66 nmol/L) en los niños expuestos a inseguridad alimentaria con hambre grave, al compararlos con los de los no expuestos, las diferencias no fueron estadísticamente significativas. Conclusiones. La inseguridad alimentaria con hambre grave no se asoció los valores de micronutrientes o sus deficiencias en los escolares. La escala del HFSSM mide adecuadamente la dificultad en la adquisición de alimentos por falta de recursos, pero no permite establecer una asociación con las concentraciones de micronutrientes.</t>
  </si>
  <si>
    <t>Biomédica
Instituto Nacional de Salud</t>
  </si>
  <si>
    <t>Marín, C., Oliveros, H., Villamor, E., &amp; Mora, M. (2021). Niveles de micronutrientes en niños escolares colombianos e inseguridad alimentaria. Biomédica, 41(3), 458-471. https://doi.org/10.7705/biomedica.5866</t>
  </si>
  <si>
    <t>Inseguridad Alimentaria</t>
  </si>
  <si>
    <t>https://www.redalyc.org/journal/843/84369108009/</t>
  </si>
  <si>
    <t>Agri-food safety optimized by blockchain 
technology: review</t>
  </si>
  <si>
    <t>González-Puetate, Iván; Marín-Tello, Carmen; Pineda, Henry Reyes</t>
  </si>
  <si>
    <t>Blockchain technology is a distributed database, an innovation tool in the agri-food supply chain in processes such as production, distribution, marketing. In this research work, the blockchain technology application in agri-food security processes was evaluated, establishing the best conditions for its adoption in companies, this proposal synthesizes the contributions as a disruptive technology, for this, the information was collected from the period 2018-2020 from the Scopus and Web of Science bases, performing an analysis of the information using the Atlas TI 8.4 software, establishing the focus of the research on a network of codes suggested by some authors. It was found that the contribution of Blockchain for the years of study was traceability 26%, supply chain 17.5%, technological development 10.4%, trust 9.8%, among others. It is concluded that establishing the theoretical link between technology and traceability processes in supply chains, traceability in the agri-food sector is essential to certify information of interest to the stakeholder group. This is because traceability is the transcendental element of the food safety system that allows guaranteeing control in the supply chain when processes are being recorded and enriching the databases, which can be available to the final consumer to check the details of the production cycle and that technological elements generate competitiveness in companies with blockchain in their procedures, promote high levels of transparency, data security, decentralization, among other terms associated with trust, and a better relationship with the consumer is developed and a greater number of sale increasing profitability.</t>
  </si>
  <si>
    <t>Revista Facultad Nacional de Agronomía Medellín
Facultad de Ciencias Agrarias - Universidad Nacional de
Colombia</t>
  </si>
  <si>
    <t>Seguridad Alimentaria</t>
  </si>
  <si>
    <t>https://www.redalyc.org/journal/1799/179970815009/</t>
  </si>
  <si>
    <t>Alergia alimentaria gastrointestinal: prevalencia, caracterización y costos directos en un centro de remisión en Bogotá</t>
  </si>
  <si>
    <t>Laignelet-Hernández, Hugo Hernando; Hernández-Mantilla., Natalia</t>
  </si>
  <si>
    <t>la prevalencia e incidencia de la alergia alimentaria gastrointestinal ha aumentado en los últimos años, con importantes costos asociados, pero usualmente de buen pronóstico; sin embargo, en Colombia la información es escasa. Los objetivos del presente estudio son describir variables demográficas, sintomatología, clínica, estado nutricional, manejo e historia natural de la enfermedad; conocer su prevalencia en la población pediátrica colombiana por grupo etario, y describir sus costos directos. Materiales y métodos: el estudio se desarrolló en 3 fases: en la primera, se estimó la prevalencia de la enfermedad a partir de la revisión de las bases RIPS y MIPRES de 2015 a 2019; en la segunda, se revisaron las historias clínicas seleccionadas por los criterios de inclusión y exclusión para caracterización y costos; y en la tercera, por medio de una encuesta telefónica se interrogó el estado actual de la enfermedad y su resolución. Resultados: la prevalencia estimada ajustada por subregistro fue de 0,04 % para la población pediátrica y de 0,148 % para los menores de 5 años. Los diagnósticos más frecuentes fueron proctocolitis alérgica (59,3 %) y trastornos gastrointestinales funcionales secundarios (13,9 %). El alérgeno más frecuente fue la proteína de leche de vaca. El manejo temprano está relacionado con buen pronóstico nutricional. Los costos directos se relacionan principalmente con el uso de fórmulas (92 %) y consultas médicas (3,4 %). El 89 % de los padres considera la resolución de la alergia a través del tiempo. Conclusiones: este es el estudio retrospectivo más grande en Colombia, lo que permite conclusiones locales que pueden ser comparadas con otros países.</t>
  </si>
  <si>
    <t>Revista colombiana de Gastroenterología
Asociación Colombiana de Gastroenterología_x000D_</t>
  </si>
  <si>
    <t>Laignelet-Hernández, H. H., &amp; Hernández-Mantilla., N.  (2022). Alergia alimentaria gastrointestinal: prevalencia, caracterización y costos directos en un centro de remisión en Bogotá. Revista Colombiana de Gastroenterología, 37(2), 145-154. https://doi.org/10.22516/25007440.789</t>
  </si>
  <si>
    <t>https://www.redalyc.org/journal/3377/337772258003/</t>
  </si>
  <si>
    <t>Prácticas de consumo alimentario de familias desplazadas por el conflicto armado, asentadas en Bosa, Bogotá</t>
  </si>
  <si>
    <t>Sierra-Puentes, Myriam Carmenza; Bejarano Riveros, Angie Marcela</t>
  </si>
  <si>
    <t>Colombia es el país con mayor número de desplazados internos a nivel mundial. La mayoría de las victimas provienen de zonas rurales. Este estudio tuvo como objetivo indagar y describir las prácticas de consumo alimentario actuales y previas al desplazamiento forzado. Por medio de una metodología cualitativa se analizó y teorizó el discurso de cinco mujeres víctimas de desplazamiento forzado asentadas con sus familias en la localidad de Bosa, Bogotá. Por medio de una entrevista semiestructurada se recolectó la información y fue analizada con el software N-vivo11, siguiendo el análisis de la teoría fundamentada. Los hallazgos revelan que las prácticas de consumo alimentario previas al desplazamiento, se caracterizaron por la obtención de víveres a través de labores agropecuarias como la siembra y se consumían mínimo tres comidas durante el día. Actualmente, la cantidad de las raciones de consumo diarias han disminuido, así como la frecuencia de compra y las fuentes de obtención de la alimentación. En conclusión, las prácticas de consumo alimentario se han transformado, lo cual ha obligado a las familias a cambiar su dieta por una más precaria y de baja calidad.</t>
  </si>
  <si>
    <t>Diversitas: Perspectivas en Psicología revistadiversitas@usantotomas.edu.co Universidad Santo Tomás Colombia</t>
  </si>
  <si>
    <t xml:space="preserve">Sierra-Puentes, M. C., &amp; Bejarano Riveros, A. M.  (2020). Prácticas de consumo alimentario de familias desplazadas por el conflicto armado, asentadas en Bosa, Bogotá. Diversitas: Perspectivas en Psicología, 16(1), 143-155. </t>
  </si>
  <si>
    <t>Practicas de consumo</t>
  </si>
  <si>
    <t>https://www.redalyc.org/journal/679/67963183010/</t>
  </si>
  <si>
    <t>Planificando la transición agroecológica para la Seguridad Alimentaria y Nutricional en el resguardo Muisca de Chía</t>
  </si>
  <si>
    <t>Benavides-Ocampo, Sergio Antony; Acevedo-Osorio, Álvaro</t>
  </si>
  <si>
    <t>La sociedad actual enfrenta fuertes desafíos para garantizar la Seguridad Alimentaria y Nutricional (SAN), especialmente en comunidades rurales e indígenas. Este estudio construye las bases para un proceso de transición agroecológica con el fin de aportar a la garantía de la SAN en familias agricultoras del resguardo indígena Muisca de "Fonquetá y Cerca de Piedra" en Chía-Cundinamarca (Colombia). Se analizaron las limitaciones y potencialidades del contexto territorial y las familias agricultoras, para emprender un proceso hacia la transición agroecológica, que se concibe como un proceso complejo de cambio desde una forma convencional de producir alimentos hacia una forma alternativa de agricultura sostenible de base agroecológica. Se planteó una metodología participativa con enfoque mixto que identificó categorías de análisis a partir de un marco de análisis para la SAN con enfoque agroecológico. El trabajo se realizó con 13 familias del resguardo indígena dedicadas a la agricultura familiar con un total de 45 personas. El 23% de los predios familiares se encuentra sembrado con cultivos alimentarios, aromáticas, medicinales y/o plantas de uso ritual y se ubican en general en estadías iniciales de la transición, aunque algunas presentan fortalezas en etapas avanzadas. A pesar de las situaciones negativas como la falta de apoyo económico desde el cabildo o el municipio y la escasez de personas para cultivar, existe un interés marcado por producir alimentos conservando el ambiente y su cultura, así como un conjunto de saberes que deben ser promovidos desde el resguardo indígena para repensar la SAN desde la colectividad. Se concluye la necesidad de dar un giro en el concepto institucional de la SAN abordado en este estudio, hacia el concepto de Soberanía Alimentaria, dado su carácter holístico, sistémico, situado, integrador y de derechos que promueve la transición agroecológica.</t>
  </si>
  <si>
    <t>Ciencia y Agricultura
Universidad Pedagógica y Tecnológica de Colombia
(UPTC)_x000D_</t>
  </si>
  <si>
    <t>Benavides Ocampo, S. A., &amp; Acevedo-Osorio, Á.  (2021). Planificando la transición agroecológica para la Seguridad Alimentaria y Nutricional en el resguardo Muisca de Chía. Ciencia y Agricultura, 18(2), 23-42. https://doi.org/10.19053/01228420.v18.n2.2021.12371</t>
  </si>
  <si>
    <t>https://www.redalyc.org/journal/5600/560068358003/</t>
  </si>
  <si>
    <t>Indicadores sociales y de salud a partir de la implementación de Red Unidos en Bogotá</t>
  </si>
  <si>
    <t>Montenegro Martínez, Gino; Segura Cardona, Angela Maria</t>
  </si>
  <si>
    <t>Introducción: Red Unidos es la política colombiana para la reducción de la pobreza extrema. Promueve el acceso de los hogares a servicios de salud, educación y a mejorar sus condiciones de habitabilidad, nutrición, ingresos y trabajo. El acceso a servicios, como los promovidos por la Red Unidos puede cambiar en el tiempo el comportamiento de indicadores sociales y de salud. Objetivo: Valorar el comportamiento de indicadores sociales y de salud a partir de la implementación de Red Unidos en Bogotá entre 2002-2017. Materiales y métodos: Se realizó un estudio longitudinal con información retrospectiva. Se tomaron registros de indicadores sociales y de salud para Bogotá durante el periodo 2002 - 2017. Se realizó un análisis de series de tiempo interrumpida para analizar el cambio de tendencia y de nivel de los indicadores sociales y de salud a partir de la implementación de Red Unidos. Resultados: Se presentaron reducciones significativas en el comportamiento de los indicadores de salud por cada año de observación para el periodo de estudio, excepto para la prevalencia de desnutrición crónica. La razón de mortalidad materna y la prevalencia de desnutrición global presentaron cambios significativos de nivel, pero no de tendencia. De manera similar, los indicadores sociales presentaron reducciones significativas por cada año de observación durante el periodo de estudio, a excepción de la tasa global de participación laboral. Los cambios de nivel para este grupo de indicadores no fueron persistentes en el tiempo. Conclusiones: Los cambios en el comportamiento de los indicadores posterior a la implementación de la Red no fueron sostenidos en el tiempo. Sin embargo, estos cambios son producto de múltiples factores, no sólo de la Red Unidos.</t>
  </si>
  <si>
    <t>Revista de la Universidad Industrial de Santander. Salud
Universidad Industrial de Santander</t>
  </si>
  <si>
    <t>Montenegro Martínez, G., &amp; Segura Cardona, A. M.  (2020). Indicadores sociales y de salud a partir de la implementación de Red Unidos en Bogotá. Revista de la Universidad Industrial de Santander. Salud, 52(1), 9-19. https://doi.org/10.18273/revsal.v52n1-2020003</t>
  </si>
  <si>
    <t>Indicadores</t>
  </si>
  <si>
    <t>https://www.redalyc.org/journal/3438/343864477003/</t>
  </si>
  <si>
    <t>Jiménez, Dora Elena; Saldarriaga-Isaza, Adrián</t>
  </si>
  <si>
    <t>Estudios Gerenciales
ISSN: 0123-5923
Universidad Icesi</t>
  </si>
  <si>
    <t>The agricultural sector                                         Ecological Emergency                 Negative effects of the COVID-19</t>
  </si>
  <si>
    <t>Medidas regulatorias en agua potable y saneamiento, expedidas por el Gobierno colombiano en el marco de la emergencia económica, social y ecológica, con ocasión de la pandemia de COVID-19</t>
  </si>
  <si>
    <t>Molina, Judith Sofía Echeverría</t>
  </si>
  <si>
    <t>El artículo presenta un análisis de las disposiciones transitorias emitidas por el Gobierno de Colombia y la Comisión de Regulación de Agua Potable y Saneamiento Básico, en relación con los servicios públicos domiciliarios (SPD), en desarrollo de la declaratoria del Estado de Emergencia Económica, Social y Ecológica en el territorio nacional, por motivo de la pandemia de COVID-19. Luego de explicar el alcance de las disposiciones emanadas del Ejecutivo, la investigación plantea como objetivo central analizar los retos y oportunidades para la implementación de políticas públicas, las cuales deben ser redireccionadas a partir de las experiencias que deja el distanciamiento social. La metodología utilizada consistió en el análisis e interpretación de las normas de excepción expedidas por el Gobierno, frente a las disposiciones constitucionales y legales que regulan los SPD. Se concluye que, primero, es posible hacer cambios en la política pública de SPD en el caso de los servicios de agua potable y saneamiento básico y, segundo, se consiguió que las personas empezaran a hacer una asociación necesaria: la relación entre el consumo con el precio de los servicios.</t>
  </si>
  <si>
    <t>Prolegómenos
Universidad Militar Nueva Granada</t>
  </si>
  <si>
    <t xml:space="preserve"> Molina, J. S.,  (2021). Medidas regulatorias en agua potable y saneamiento, expedidas por el Gobierno colombiano en el marco de la emergencia económica, social y ecológica, con ocasión de la pandemia de COVID-19. Prolegómenos. Derechos y Valores, XXIV(47), 99-116. https://doi.org/10.18359/prole.5107</t>
  </si>
  <si>
    <t>Agua potable y saneamiento</t>
  </si>
  <si>
    <t>https://www.redalyc.org/journal/876/87669067007/</t>
  </si>
  <si>
    <t>Relevancia en América Latina de las acciones políticas dirigidas a garantizar una alimentación saludable y suficiente durante la pandemia de COVID-19 y después de esta</t>
  </si>
  <si>
    <t>Gómez, Luis Fernando; Parra, María Fernanda; Lucumí, Diego Iván; Bermúdez,
Laura Camila; Calderón, Antonio José; Mantilla, Juliana; Mora-Plazas, Mercedes</t>
  </si>
  <si>
    <t>Los patrones de alimentación no saludables son el principal factor de riesgo comportamental relacionado con la mortalidad en América Latina y el Caribe. En el contexto de la pandemia por COVID-19, no solo es prioritaria la implementación de acciones políticas para promocionar una alimentación saludable y reducir el consumo de comestibles ultraprocesados para prevenir enfermedades crónicas no transmisibles (ENT), sino para reducir el deterioro clínico de las personas que las padecen. De ahí que sean un pilar fundamental las acciones políticas que aseguren la disponibilidad de alimentos no procesados de alto valor nutricional para la población general y que les permitan a los agricultores continuar con sus actividades de cultivo y cosecha para mitigar los efectos negativos en la salud derivados de la pandemia. Se requiere un abordaje integral para enfrentar el creciente desafío de la obesidad y de las ENT asociadas con patrones de alimentación no saludables, que incluya las siguientes acciones: impuestos a las bebidas azucaradas, restricciones al márquetin de bebidas y comestibles ultraprocesados, etiquetado frontal de advertencia y el desarrollo de políticas públicas para modificar los sistemas agrícolas y alimentarios actuales.</t>
  </si>
  <si>
    <t>Universitas Medica
Pontificia Universidad Javeriana</t>
  </si>
  <si>
    <t>Gómez, L. F., Parra, M. F., Lucumí, D. I., Bermúdez, L. C., Calderón, A. J., Mantilla, J., &amp; Mora-Plazas, M.  (2021). Relevancia en América Latina de las acciones políticas dirigidas a garantizar una alimentación saludable y suficiente durante la pandemia de COVID-19 y después de esta. Universitas Medica, 62(3), 1-13. https://doi.org/10.11144/Javeriana.umed62-2.rapd</t>
  </si>
  <si>
    <t>Alimentos no saludables</t>
  </si>
  <si>
    <t>https://www.redalyc.org/journal/2310/231074811002/</t>
  </si>
  <si>
    <t>Declaración sobre la pandemia del COVID-19 y el agro colombiano</t>
  </si>
  <si>
    <t>Revista Facultad Nacional de Agronomía Medellín, vol</t>
  </si>
  <si>
    <t xml:space="preserve">La pandemia COVID-19 confronta con nuestros estilos de vida; devela que la injusticia, la desigualdad y la extralimitación ecológica son cuestiones íntimamente relacionadas. Pero también nos brinda una gran oportunidad de repensarnos colectivamente, hacer los ajustes necesarios con el compromiso ético de inclusión, equidad y sostenibilidad. Por ello, como universidad pública y en particular como Facultad que se ocupa de los asuntos del Agro, asumimos los nuevos retos que plantea esta crisis para contribuir desde la investigación, la docencia y la extensión a la restauración de los ecosistemas, así como a la reconstrucción y reactivación de sistemas agroalimentarios diversos y resilientes que garanticen el acceso a alimentos suficientes y saludables, con posibilidades de un futuro para todos los seres vivos que generen beneficios sociales y ecológicos para las generaciones actuales y futuras.
</t>
  </si>
  <si>
    <t>Declaración sobre la pandemia del COVID-19 y el agro colombiano. Revista Facultad Nacional de Agronomía - Medellín [en línea]. 2020, 73(3), 9241-9242[fecha de Consulta 17 de Noviembre de 2023]. ISSN: 0304-2847. Disponible en: https://www.redalyc.org/articulo.oa?id=179964927001</t>
  </si>
  <si>
    <t>Nutricion - Red Unidos</t>
  </si>
  <si>
    <t>https://www.redalyc.org/journal/1799/179964927001/</t>
  </si>
  <si>
    <t>Análisis de políticas públicas alimentarias y nutricionales colombianas: aproximación a las posturas epistemológicas, teóricas y metodológicas en los años 2000-2015</t>
  </si>
  <si>
    <t>Pérez-Tamayo, Eliana María; Aguirre-Henao, Cristian Daniel;
Echavarría-Rodríguez, Isabel Cristina; Tamayo-Castro, Jhony Alexander</t>
  </si>
  <si>
    <t>En este artículo se abordan las concepciones con las que se han desarrollado los análisis de las políticas públicas alimentarias y nutricionales en Colombia en el periodo 2000-2015. Se proponen consideraciones teóricas para el abordaje de un amplio espectro de los que pueden ser calificados como análisis de políticas públicas en el marco de un campo más extenso; es el caso de los estudios de políticas públicas. Se realizó un diseño metodológico de corte cualitativo, basado en el análisis documental de 36 textos que contienen aportes analíticos para la formulación, implementación y evaluación de políticas del sector. En conclusión, las diferentes posturas teóricas, metodológicas y disciplinarias evidencian que la seguridad alimentaria y nutricional es el eje orientador de los estudios de políticas públicas alimentarias y nutricionales, según el enfoque secuencial (ciclo de las políticas públicas), sin referencia explícita a los alcances y limitaciones de dicho enfoque como estrategia teórica o metodológica para el estudio del proceso de políticas públicas. Asimismo, se encontraron metodologías que privilegian criterios y clasificaciones numéricas y las percepciones de los actores. Finalmente, las ciencias sociales y las ciencias de la salud son ramas del conocimiento que sitúan recomendaciones y lineamientos útiles para reflexionar el deber ser de estas políticas.</t>
  </si>
  <si>
    <t>Revista de la Facultad de Derecho y Ciencias Políticas
Universidad Pontificia Bolivariana</t>
  </si>
  <si>
    <t>Pérez-Tamayo, E. M., Aguirre-Henao, C. D., Echavarría-Rodríguez, I. C., &amp; Tamayo-Castro, J. A.  (2020). Análisis de políticas públicas alimentarias y nutricionales colombianas: aproximación a las posturas epistemológicas, teóricas y metodológicas en los años 2000-2015. Revista Facultad de Derecho y Ciencias Políticas, 50(132), 192-214. https://doi.org/10.18566/rfdcp.v50n132.a09</t>
  </si>
  <si>
    <t>Seguridad Alimentaria -Politicas publicas</t>
  </si>
  <si>
    <t>La emergencia sanitaria producida por la COVID-19</t>
  </si>
  <si>
    <t>Ticona, Martha,Zela, Nelly,Vásquez, Lalo</t>
  </si>
  <si>
    <t>La pandemia causada por efectos del COVID-19 ha generado diversidad de cambios en el estilo de vida que estabamos acostumbrados a llevar, sobre todo en los estudiantes que deben seguir el curso de susactividades académicas de manera virtual, generando como consecuencias cambios en la salud mental. La investigación tuvo por propósito determinar la relación entre la ansiedad y el estrés que presentan los estudiantes en el periodo de la emergencia sanitaria por el COVID-19. Se llevo a cabo un estudio de enfoque cuantitativo, de tipo descriptivo con diseño correlacional. La población estuvo constituida por 411 estudiantes del Programa de Estudios de Educación Inicial de la Universidad Nacional del Altiplano, la
muestra estratificada de 164 del primero al décimo ciclo. La información obtenida para el desarrollo de la investigación se obtuvo por medio de dos cuestionarios propuestos y aplicados haciendo uso del formulario de Google, ambos para medir el nivel de ansiedad y estrés con 20 y 30 preguntas
respectivamente. Los resultados obtenidos fueron, que la ansiedad se relaciona con el estrés, aceptándose la hipótesis alterna, donde un alto porcentaje de estudiantes se encuentran bajo efectos de ansiedad y estrés en el desarrollo de la educación virtual, lo cual genera dificultades para logro
de competencias académicas, en tal sentido se deben tomar medidas preventivas para el cuidado de la salud mental</t>
  </si>
  <si>
    <r>
      <t>R</t>
    </r>
    <r>
      <rPr>
        <sz val="12"/>
        <color rgb="FF000000"/>
        <rFont val="Arial"/>
      </rPr>
      <t>EVISTA CIENTÍFICA
DE SISTEMAS E INFORMÁTICA</t>
    </r>
  </si>
  <si>
    <t>Ansiedad y estrés en la educación virtual en el
periodo de emergencia sanitaria por el COVID-19
Anxiety and stress in virtual education in the period of health
emergency due to COVID -19
Ticona, Martha 1[0000-0003-0474-2346]
; Zela, Nelly [0000-0001-9119-1102] y
Vásquez, Lalo [0000-0002-2460-4859]
1Universidad Nacional del Altiplano, Puno, Perú
marthaticona@unap.edu.pe</t>
  </si>
  <si>
    <t>Estilo de vida                   Seguridad Alimentaria</t>
  </si>
  <si>
    <t>file:///C:/Users/pipe1/Downloads/161-Texto%20del%20art%C3%ADculo-811-1-10-20210721.pdf</t>
  </si>
  <si>
    <t>La necesidad de contar con los alimentos</t>
  </si>
  <si>
    <t>Ayala Durán, Carlos</t>
  </si>
  <si>
    <t>El presente texto, muestra un análisis preliminar de las perspectivas sobre seguridad alimentaria y nutricional en El Salvador dada la pandemia por COVID-19. Utilizando una muestra probabilística (n=1,222) y encuestados a nivel nacional, se delinean aspectos críticos que muestran un posible deterioro en índices de seguridad alimentaria y nutricional en el país, particularmente en lo que respecta a las dimensiones de disponibilidad y de acceso y control. De esa forma, presiones sobre el empleo y los ingresos se muestran como riesgos latentes para poder asegurar unos ingresos mínimos que permitan el abastecimiento y consumo de alimentos. Las restricciones a la movilidad, también se muestran como retos en el corto plazo en el país para la seguridad alimentaria.</t>
  </si>
  <si>
    <t>Revista Latinoamericana de Investigación Social</t>
  </si>
  <si>
    <t>Repositorio Institucional REIMS
FACULTADES, ESCUELAS Y POSGRADO
e. Facultad de Negocios
Revista Latinoamericana de Investigación Social
Revista Latinoamericana de Investigación Social Vol. 3 núm. 1 (2020)</t>
  </si>
  <si>
    <t>https://repositorio.lasalle.mx/handle/lasalle/1770</t>
  </si>
  <si>
    <t>El comercio de los alimentos que hacen parte de la canasta familiar de los colombianos</t>
  </si>
  <si>
    <t xml:space="preserve">Carlos Fernando Chacón Sánchez ,Juan Sebastian Triviño Reyes,Maribel Parrado Triviño ,Paola Andrea Ávila Ortiz </t>
  </si>
  <si>
    <t>A continuación, se presenta un informe de análisis de datos, en donde por medio de variables
socioeconómicas y de precios, se analizan los hábitos de consumo en la canasta familiar, como
resultado de la pandemia del 2020 en las familias colombianas.
El análisis de métodos cuantitativos permite analizar los datos de los años 2019 y 2020,
midiendo el comportamiento de las diferentes variables e identificando su respectiva correlación.
La canasta familiar y el comportamiento que esta tuvo durante el periodo analizado, muestra
como resultado que las variaciones de los precios de los principales componentes de la canasta
familiar con mayor correlación al IPC fueron “alojamiento, agua, electricidad, gas y otros”;
“muebles, artículos para el hogar y para la conservación ordinaria del hogar” y “bienes y servicios
diversos”. En segundo lugar, se halló una correlación negativa entre la tasa de desempleo y la
variación de los precios del rubro “información y comunicaciones”.</t>
  </si>
  <si>
    <t>Hábitos De Consumo En La Canasta Familiar, Como Resultado De La Pandemia Del
2020 En Las Familias Colombianas.</t>
  </si>
  <si>
    <t>Abranches, M., Oliveira, T., &amp; José, J. (2021). El servicio de alimentos como espacio de salud pública: riesgos y desafíos para la salud que trae la pandemia del covid-19. Obtenido de
Scopus: https://www-scopuscom.bdbiblioteca.universidadean.edu.co/record/display.uri?eid=2-s2.0-85099994165&amp;origin=resultslist&amp;sort=plff&amp;src=s&amp;st1=&amp;st2=&amp;sid=5e0cb3d76fc809baa85d93757ac0e331&amp;sot=b&amp;sdt=b&amp;sl=151&amp;s=TITLE-ABS-KEY%28%5bLa+alimentaci%C3%B3n+colectiva+c</t>
  </si>
  <si>
    <t>Habitos de consumo en pandemia</t>
  </si>
  <si>
    <t>https://repository.universidadean.edu.co/bitstream/handle/10882/10744/ParradoMaribel2021.pdf?sequence=1</t>
  </si>
  <si>
    <t>Las necesidades ciudadanas en torno a la alimentación saludable.</t>
  </si>
  <si>
    <t xml:space="preserve">Cepeda Bolívar, Juan Pablo ; Torres Gómez, Fernanda </t>
  </si>
  <si>
    <t>La pobreza, la exclusión y la marginación social han contado con una historia particular en todas las ciudades y épocas del mundo. La ciudad como producto de la modernidad y Occidente han generado fenómenos de exclusión social a partir de las relaciones de producción inmersas en el capitalismo. La habitabilidad de calle hace que algunos individuos deban buscar su alimento en medio de las basuras, acudan a hogares de paso o generen múltiples estrategias para satisfacer esta necesidad. El presente artículo pretende evidenciar las prácticas y saberes en la alimentación de los ciudadanos habitantes de calle asistentes al Centro Ambulatorio “La Medalla Milagrosa” de la localidad Mártires en la ciudad de Bogotá, estableciendo un sustrato ideológico que rebasa el acto biológico de la alimentación; además de dar cuenta de las difíciles condiciones de acceso a alimentos por parte de la población; lo cual aumenta la vulneración de su dignidad, cuestionando el concepto de ciudadanía y el goce efectivo de derechos.</t>
  </si>
  <si>
    <t>Prácticas y saberes en torno a la alimentación de los ciudadanos habitantes de calle en la localidad Mártires, Colombia</t>
  </si>
  <si>
    <t xml:space="preserve"> Perspectivas: revista de trabajo social, ISSN-e 0717-1714, ISSN 0719-661X, Nº. 23, 2021 (Ejemplar dedicado a: Perspectivas: Notas sobre Intervención y Acción Social), págs. 61-77</t>
  </si>
  <si>
    <t>Pobreza - Alimentos</t>
  </si>
  <si>
    <t>https://dialnet.unirioja.es/servlet/articulo?codigo=8229435</t>
  </si>
  <si>
    <t>Económico a Alimentos Suficientes</t>
  </si>
  <si>
    <t>RAMIREZ, Roberth F.
VARGAS, Pablo L. 
CARDENAS, Olimpo S.</t>
  </si>
  <si>
    <t>La seguridad alimentaria es un tema en discusión actual; su relación con el hambre, y con otros
indicadores de desarrollo humano, ha hecho que su inclusión en la agenda mundial sea de alto interés.
Los diferentes abordajes van desde la conceptualización, dimensionamiento, medición, hasta profundas
reflexiones. A partir de la revisión sistemática y el análisis de la literatura científica, se identifican áreas
emergentes en la temática. El objetivo de esta investigación es sustentar la importancia que tienen los
diferentes enfoques para afrontar la seguridad alimentaria como aspecto clave para la sostenibilidad.
Se concluye que el uso de cuestionarios para medir la percepción de seguridad/inseguridad alimentaria
en el hogar toma vigencia en la actualidad; la escala FIES es muy utilizada por la validez y fiabilidad que
ha mostrado en los estudios así como por su facíl de aplicación.
Palabras clave: seguridad alimentaria, hambre, sostenibilidad</t>
  </si>
  <si>
    <t>La seguridad alimentaria: una revisión sistemática con
análisis no convencional</t>
  </si>
  <si>
    <t>La seguridad alimentaria: una revisión sistemática con
análisis no convencionalFood security: a systematic review with unconventional analysisRAMIREZ, Roberth F.1/VARGAS, Pablo L. 2/CARDENAS, Olimpo S. 3</t>
  </si>
  <si>
    <t>Seguridad Alimentaria - Hambre</t>
  </si>
  <si>
    <t>https://w.revistaespacios.com/a20v41n45/a20v41n45p25.pdf</t>
  </si>
  <si>
    <t>Impacto Economico</t>
  </si>
  <si>
    <t>Hevia y Andy Neumeyer</t>
  </si>
  <si>
    <t>La persistencia de intervenciones no farmacológicas universales (NPI, por sus siglas en inglés), como el distanciamiento social que reduce significativamente el suministro de mano de obra y restringe la capacidad de operar de una gran parte de la economía (turismo, entretenimiento, comercio), tiene costos importantes para la producción agregada. Estas medidas podrían llevar a un descenso del producto bruto interno superior al de la Gran Depresión. Todos aquellos que pierden sus ingresos transitoriamente tienen que financiar sus costos fijos (por ejemplo, el consumo en los hogares, los salarios en las empresas). Esto genera una necesidad de liquidez sin precedentes. Si las NPI generalizadas continúan,es probable que muchas empresas no puedan sostenerse y que el desempleo se dispare. La mejor política consiste en
adoptar NPI más eficaces dirigidas específicamente a las personas contagiadas y a proteger a quienes cuentan con una mayor probabilidad de tensionar las capacidades hospitalarias. Un enfoque global basado en la cooperación multilateral para contener la pandemia logrará mejores resultados antes.</t>
  </si>
  <si>
    <t>Un marco conceptual para analizar el impacto económico del COVID-19 y sus repercusiones en las políticas</t>
  </si>
  <si>
    <t>PNUD América Latina y el Caribe
COVID 19 | SERIE DE DOCUMENTOS DE POLÍTICA PÚBLICA</t>
  </si>
  <si>
    <t>Politicas</t>
  </si>
  <si>
    <t>https://www.undp.org/sites/g/files/zskgke326/files/migration/gt/5e755f67e252ff927600b7972339676e692b6a25b42b694bbb7b523c7d404147.pdf</t>
  </si>
  <si>
    <t>Suescún Barón, Carlos Alberto; Bernal, Martha Lucía;
Guevara Castañeda, Diego Alejandro; Morillo, Óscar</t>
  </si>
  <si>
    <t>Apuntes del Cenes
Universidad Pedagógica y Tecnológica de Colombia
(UPTC)_x000D_</t>
  </si>
  <si>
    <t>Suescún Barón, C. A., Bernal, M. L., Guevara Castañeda, D. A., &amp; Morillo, Ó.  (2022). Abastecimiento de alimentos y economía popular en Bogotá y algunos municipios aledaños en tiempos de pandemia. Apuntes del Cenes, 41(74), 243-274. https://doi.org/10.19053/01203053.v41.n74.2022.14364</t>
  </si>
  <si>
    <t>Abastecimiento de alimentos</t>
  </si>
  <si>
    <t>A propósito de la pandemia del covid-19 y el modelo sanitario en Colombia</t>
  </si>
  <si>
    <t>Garay- Salamanca, Luis Jorge</t>
  </si>
  <si>
    <t>Ante la irrupción de una pandemia como la del covid-19, con la consiguiente estrategia de distanciamiento y confinamiento para el control del contagio social del virus, es clara la reproducción de un drástico recorte de los ingresos de los trabajadores que laboran por cuenta propia, de los informales y del denominado “rebusque”, y de los trabajadores 
formales que resulten desempleados, entre otros, con el consecuente empobrecimiento exagerado de amplias capas de 
la población.
Dependiendo de las políticas públicas sociales de protección que adopte el Gobierno nacional y del ritmo de reactivación de la actividad productiva, la pobreza monetaria podría ascender aún más en el segundo semestre, bordeando 
niveles promedio del 40 al 45 %, sin descartar, incluso, del 55 % en zonas rurales</t>
  </si>
  <si>
    <t>Revista Facultad Nacional de Salud Pública
Universidad de Antioquia</t>
  </si>
  <si>
    <t>Garay- Salamanca, L. J.,  (2021). A propósito de la pandemia del covid-19 y el modelo sanitario en Colombia. Revista Facultad Nacional de Salud Pública, 39(1),  . https://doi.org/10.17533/udea.rfnsp.e344253</t>
  </si>
  <si>
    <t xml:space="preserve">Politicas </t>
  </si>
  <si>
    <t>https://www.redalyc.org/articulo.oa?id=12067948013</t>
  </si>
  <si>
    <t>La inseguridad alimentaria moderada y severa en Colombia alcanza el 30%</t>
  </si>
  <si>
    <t>Monica Leon</t>
  </si>
  <si>
    <t xml:space="preserve">Boletin El Banco Mundial de Alimentos analiza el porcentaje de seguridad alimentaria en Colombia identificando cuales son las regiones mas afectadas y la relacion con la crisis a nivel mundial </t>
  </si>
  <si>
    <t>Programa Mundial de alimentos</t>
  </si>
  <si>
    <t>Leon, M (2022) Programa Mundial de Alimentos. La inseguridad alimentaria moderada y severa en Colombia alcanza el 30%. https://es.wfp.org/noticias/la-inseguridad-alimentaria-moderada-y-severa-en-colombia-alcanza-el-30#:~:text=BOGOT%C3%81%20%E2%80%93%20El%20Programa%20Mundial%20de%20Alimentos%20de,esa%20organizaci%C3%B3n%20entre%20agosto%20y%20noviembre%20de%202022.</t>
  </si>
  <si>
    <t>https://es.wfp.org/noticias/la-inseguridad-alimentaria-moderada-y-severa-en-colombia-alcanza-el-30#:~:text=BOGOT%C3%81%20%E2%80%93%20El%20Programa%20Mundial%20de%20Alimentos%20de,esa%20organizaci%C3%B3n%20entre%20agosto%20y%20noviembre%20de%202022.</t>
  </si>
  <si>
    <t>461 iniciativas ciudadanas se presentaron para combatir el impacto social de la covid-19</t>
  </si>
  <si>
    <t>Secretaria Distrital de Gobierno</t>
  </si>
  <si>
    <t>Articulo publicado en la pagina oficial de la Secretaria Distrital de Gobierno donde informa la presentación de iniciativas para combatir el impacto de la emergecia sanitaria COVID-19</t>
  </si>
  <si>
    <t>Secretaria Distrital de Gobierno de Bogota</t>
  </si>
  <si>
    <t>Secretaria Distrital de Gobierno (Junio 2, 2020) 461 iniciativas ciudadanas se presentaron para combatir el impacto social de la covid-19. Recuoerado de https://www.gobiernobogota.gov.co/noticias/nivel-central/461-iniciativas-ciudadanas-se-presentaron-combatir-impacto-social-la-covid-19</t>
  </si>
  <si>
    <t>Iniciativas ciudadanas</t>
  </si>
  <si>
    <t>https://www.gobiernobogota.gov.co/noticias/nivel-central/461-iniciativas-ciudadanas-se-presentaron-combatir-impacto-social-la-covid-19</t>
  </si>
  <si>
    <t>Bogotá y Cundinamarca firman pacto por la seguridad alimentaria de la región</t>
  </si>
  <si>
    <t>Alcaldía de Bogota</t>
  </si>
  <si>
    <t>Articulo publicado en la pagina oficial de la Alcaldia de Bogotá. Bogotá llevará productos del campo a los parques y calles de la capital para generar ventas por más de $15.000 millones para los pequeños productores de la región.</t>
  </si>
  <si>
    <t xml:space="preserve">Bogotá. (20 de marzo de 2021) Bogotá y Cundinamarca firman pacto por la seguridad alimentaria de la región. Recuperado de Bogotá y Cundinamarca firman pacto seguridad alimentaria de la región | Bogota.gov.co </t>
  </si>
  <si>
    <t>https://bogota.gov.co/mi-ciudad/gobierno/bogota-y-cundinamarca-firman-pacto-seguridad-alimentaria-de-la-region</t>
  </si>
  <si>
    <t>Bonos canjeables garantizan la seguridad alimentaria de los más vulnerables</t>
  </si>
  <si>
    <t>Elias Villamil</t>
  </si>
  <si>
    <t>Articulo publicado en la pagina oficial de la Alcaldia de Bogotá. Los bonos benefician a hogares identificados en situación de pobreza, vulnerabilidad y/o fragilidad social. Foto:Integración Social</t>
  </si>
  <si>
    <t xml:space="preserve">Bogotá. (29 de junio de 2021) Bonos canjeables garantizan la seguridad alimentaria de los más vulnerables. Recuperado de https://bogota.gov.co/mi-ciudad/integracion-social/bonos-alimenticios-para-apoyar-seguridad-alimentaria-de-los-ciudadanos </t>
  </si>
  <si>
    <t>https://bogota.gov.co/mi-ciudad/integracion-social/bonos-alimenticios-para-apoyar-seguridad-alimentaria-de-los-ciudadanos</t>
  </si>
  <si>
    <t xml:space="preserve">El abastecimiento de alimentos alcanzo las 2.363.931 toneladas durante 2022 </t>
  </si>
  <si>
    <t>Observatorio de Desarrollo Económico</t>
  </si>
  <si>
    <t>Boletin Cifras de abastecimiento en Bogota en 2022</t>
  </si>
  <si>
    <t>Observatorio de Desarrollo Económico. (2022). El abastecimiento de alimentos alcanzo las 2.363.931 toneladas durante 2022  ODEB. Obtenido de ODEB: https://observatorio.desarrolloeconomico.gov.co/abastecimiento/el-abastecimiento-de-alimentos-alcanzo-las-2363931-toneladas-durante-2022 </t>
  </si>
  <si>
    <t>https://observatorio.desarrolloeconomico.gov.co/abastecimiento/el-abastecimiento-de-alimentos-alcanzo-las-2363931-toneladas-durante-2022 </t>
  </si>
  <si>
    <t>El estado de la seguridad alimentaria y la nutrición en el mundo (Informe SOFI - 2022)</t>
  </si>
  <si>
    <t>FAO, FIDA, Unicef, WFP and WHO</t>
  </si>
  <si>
    <t>Analisis de las cifras del Estado de Seguridad Alimentaria a nivel mundial</t>
  </si>
  <si>
    <t>FAO, FIDA, Unicef, WFP and WHO (2022) Programa Mundial de Alimentos. Recuperado de https://es.wfp.org/publicaciones/el-estado-de-la-seguridad-alimentaria-y-la-nutricion-en-el-mundo-informe-sofi-2022</t>
  </si>
  <si>
    <t>https://es.wfp.org/publicaciones/el-estado-de-la-seguridad-alimentaria-y-la-nutricion-en-el-mundo-informe-sofi-2022</t>
  </si>
  <si>
    <t>La inflación de los alimentos y bebidas no alcohólicas fue de 2,41% en marzo de 2020</t>
  </si>
  <si>
    <t xml:space="preserve">Rafael Segundo Movil Carrillo
</t>
  </si>
  <si>
    <t xml:space="preserve">Boletin La inflación de los alimentos y bebidas no alcohólicas fue de 2,41% en marzo de 2020. Presenta Datos de Variación mensual del IPC Bogotá según División de Gasto de marzo 2020
</t>
  </si>
  <si>
    <t>Observatorio de Desarrollo Económico. (2020). La inflación de los alimentos y bebidas no alcohólicas fue de 2,41% en marzo de 2020. Obtenido de https://observatorio.desarrolloeconomico.gov.co/inflacion-y-gasto/la-inflacion-de-los-alimentos-y-bebidas-no-alcoholicas-fue-de-241-en-marzo-de-2020</t>
  </si>
  <si>
    <t>Alimentos</t>
  </si>
  <si>
    <t>https://observatorio.desarrolloeconomico.gov.co/inflacion-y-gasto/la-inflacion-de-los-alimentos-y-bebidas-no-alcoholicas-fue-de-241-en-marzo-de-2020</t>
  </si>
  <si>
    <t xml:space="preserve">Oferta de alimentos llegó a 1.077.252 toneladas en el primer semestre del 2020 </t>
  </si>
  <si>
    <t>Manuel Roberto Sánchez Rojas</t>
  </si>
  <si>
    <t>Boletin Oferta de alimentos llegó a 1.077.252 toneladas en el primer semestre del 2020</t>
  </si>
  <si>
    <t>Sanchez, M (2020) Observatorio de Desarrollo Económico. Oferta de alimentos llegó a 1.077.252 toneladas en el primer semestre del 2020. Recuperado de https://observatorio.desarrolloeconomico.gov.co/abastecimiento/oferta-de-alimentos-llego-1077252-toneladas-en-el-primer-semestre-del-2020</t>
  </si>
  <si>
    <t>https://observatorio.desarrolloeconomico.gov.co/abastecimiento/oferta-de-alimentos-llego-1077252-toneladas-en-el-primer-semestre-del-2020</t>
  </si>
  <si>
    <t>Reconocen aporte del Parque Chaquén para la seguridad alimentaria en Sumapaz</t>
  </si>
  <si>
    <t>Cindy Castiblanco Herrera</t>
  </si>
  <si>
    <t>Articulo. Reconocen aporte del Parque Chaquén para la seguridad alimentaria en Sumapaz. Reconoce la importancia de los huertos rurales para el abastecimiento de alimentos</t>
  </si>
  <si>
    <t>Castiblanco, C (2 de junio de 2021) Bogota. Reconocen aporte del Parque Chaquén para la seguridad alimentaria en Sumapaz. Recuperado de https://bogota.gov.co/mi-ciudad/salud/parque-tematico-en-salud-publica-chaquen-en-la-localidad-de-sumapaz</t>
  </si>
  <si>
    <t>https://bogota.gov.co/mi-ciudad/salud/parque-tematico-en-salud-publica-chaquen-en-la-localidad-de-sumapaz</t>
  </si>
  <si>
    <t>Algunas propuestas para la seguridad alimentariaen el POT</t>
  </si>
  <si>
    <t>John Arias Calvo</t>
  </si>
  <si>
    <t>Articulo Algunas propuestas para la seguridad alimentariaen el POT donde se propone la modernizacion de la Corabastos y cambios al POT</t>
  </si>
  <si>
    <t>Calvo, J (16 de junio de 2020) Bogota. Algunas propuestas para la seguridad alimentariaen el POT. Recuperado de https://bogota.gov.co/mi-ciudad/pot-algunas-propuestas-para-la-seguridad-alimentaria</t>
  </si>
  <si>
    <t>https://bogota.gov.co/mi-ciudad/pot-algunas-propuestas-para-la-seguridad-alimentaria</t>
  </si>
  <si>
    <t>ARTICULOS Y BOLETINES</t>
  </si>
  <si>
    <t xml:space="preserve">REVISTAS Y PUBLICACIONES </t>
  </si>
  <si>
    <t>TOTAL 38</t>
  </si>
  <si>
    <t>Ayudar nos hace bien</t>
  </si>
  <si>
    <t>Lideráda por la primera dama de la nación, María Juliana Ruiz, la meta de esta iniciativa es llegar a 448.000 hogares en Colombia y se aspira a que por lo menos 2 millones de personas donen 50.000 pesos en diferentes plataformas.
busca ayudar a la nutrición de los más vulnerables, con importantes aportes del gobierno nacional, el sector privado y la fundación Solidaridad Por Colombia.</t>
  </si>
  <si>
    <t>El tiempo</t>
  </si>
  <si>
    <t>Ayudar a la nutrición de los más vulnerables</t>
  </si>
  <si>
    <t>https://www.eltiempo.com/politica/gobierno/coronavirus-la-estrategia-del-gobierno-para-recoger-ayudas-477062</t>
  </si>
  <si>
    <t>Colombia Agro Produce</t>
  </si>
  <si>
    <t>El Ministerio de Agricultura beneficia a los productores agropecuarios con créditos que les permitirá seguir laborando durante la pandemia por el COVID-19; esta ayuda beneficia a los productores tanto pequeños como medianos y grandes, se manejan tasas de interés desde 3,5% hasta 4,5%</t>
  </si>
  <si>
    <t>Instituto Colombiano Agropecuario - ICA</t>
  </si>
  <si>
    <t>Beneficios a productores agropecurios- baja de tasas de interes</t>
  </si>
  <si>
    <t>https://www.ica.gov.co/noticias/ica-gobierno-linea-credito-colombia-agro-produce</t>
  </si>
  <si>
    <t>Alivio al campo colombiano</t>
  </si>
  <si>
    <t>Busca garantizar el abastecimiento y mitigar el impacto económico mediante la disposición de líneas especiales de crédito, para así permitir que se mantenga la productividad del campo</t>
  </si>
  <si>
    <t>Ministerio de Agricultura</t>
  </si>
  <si>
    <t>Abastecimiento y mitigación del impacto económico, por lineas especiales de credito</t>
  </si>
  <si>
    <t>https://www.minagricultura.gov.co/noticias/Paginas/Gobierno-Nacional-anunci%C3%B3-nuevos-alivios-financieros-para-los-peque%C3%B1os-y-medianos-productores-del-campo-.aspx/</t>
  </si>
  <si>
    <t xml:space="preserve"> Ingreso Solidario</t>
  </si>
  <si>
    <t>Alrededor de 6000 trabajadores en estado de suspensión del contrato laboral o que se encuentren con licencia no remunerada, serán beneficiarios con un ingreso solidario por un valor de $160.000 mensuales</t>
  </si>
  <si>
    <t>Ministerio de trabajo</t>
  </si>
  <si>
    <t>Subsidio Trabajores en suspención laboral, ingreso solidario</t>
  </si>
  <si>
    <t>https://www.mintrabajo.gov.co/documents/20147/0/MANUAL+OPERATIVO+Auxilio+Contrato+Suspendido_Cierre_V2+%281%29.pdf/7d1aa216-030d-2d39-7d85-3dd8a4cecda6?t=1654723390453</t>
  </si>
  <si>
    <t>Colombia Está Contigo</t>
  </si>
  <si>
    <t>Brindar mercados a aquellas familias más vulnerables que formen parte de comunidades indígenas, afrocolombianas, negras, raizales, palenqueras, líderes sociales, defensores de derechos humanos, LGTBI, pertenecientes a entidades religiosas.</t>
  </si>
  <si>
    <t>Alcaldia mayor de Bogotá</t>
  </si>
  <si>
    <t>Entrega de mercado a familias vulnerables</t>
  </si>
  <si>
    <t>https://bogota.gov.co/mi-ciudad/gobierno/alcaldia-de-bogota-y-gobierno-nacional-ayudan-familias-vulnerables</t>
  </si>
  <si>
    <t>PAE en Casa (Programa de Alimentación Escolar en casa)</t>
  </si>
  <si>
    <t>Adelanta las medidas aptas, con el fin de que 6 millones de familias tengan la posibilidad de recibir este programa. Lo anterior implica hacer un cambio en las formas de contratación y el marco normativo de las secretarías de educación del país</t>
  </si>
  <si>
    <t>Ministerio de Eduación</t>
  </si>
  <si>
    <t>Forma de contratar para garantizar la alimentación escolar</t>
  </si>
  <si>
    <t>https://escuelasecretarias.mineducacion.gov.co/sites/default/files/2022-10/20.%20Informe%20de%20operaci%C3%B3n%20PAE%20semanal%2018062021.pdf</t>
  </si>
  <si>
    <t>Construyendo Ciudadania Alimentaria</t>
  </si>
  <si>
    <t>Alcaldia Mayor de Bogota</t>
  </si>
  <si>
    <t>Plan de Acción Política Pública de Seguridad Alimentaria 
y Nutricional para Bogotá: Construyendo Ciudadanía Alimentaria, compuesto por 3 objetivos específicos 
y 47 productos.</t>
  </si>
  <si>
    <t>Secretaría Distrital de Planeación
Subsecretaría de Políticas Públicas y Planeación Social y Económica</t>
  </si>
  <si>
    <t>https://www.sdp.gov.co/sites/default/files/informe_de_seguimiento_pp.seguridad_alimentaria_q4-2022.pdf</t>
  </si>
  <si>
    <t>Pacto por la Esperanza entre Bogotá y Cundinamarca</t>
  </si>
  <si>
    <t>Brinda garantía alimentaria para la capital y el apoyo a los campesinos de Cundinamarca que permitan incrementar las compras públicas de Bogotá a los pequeños productores y así pasar de 2 mil millones en 2020 a un promedio de 25 mil millones de pesos por año</t>
  </si>
  <si>
    <t>Incremento de compras publicas para garantizar la seguridad alimentaria</t>
  </si>
  <si>
    <t>Subsidios a población vulnerable</t>
  </si>
  <si>
    <t>Familias en acción, que contaran con subsidios hasta de $ 335.000, se repartirá a más de 2.6 millones de hogares. Jóvenes en acción, subsidios que pueden llegar en promedio hasta $ 715.000, que se asignaran a más de 204 mil subsidiados.
Devolución del IVA: $ 70.000 con los que se benefician 1 millón de familias. Adulto Mayor: $ 240.000 que se reparte a 2 millones de personas de tercera edad.
Mercados para adultos mayores: 250 mil mercados para aquellos adultos mayores los cuales no reciben ayudas. Ingreso solidario, $ 160.000 se reparte a 3 millones de familias, las cuales no son beneficiarias de otros programas sociales. Ayuda del ICBF, a niños, niñas y adolescentes: Esta institución garantiza el envío a las casas que consta de una canasta de alimentos que corresponda al aporte nutricional. Más de 700 mil paquetes alimentarios entregados</t>
  </si>
  <si>
    <t>Ministerio de Trabajo</t>
  </si>
  <si>
    <t>Subsidios y mercados para los más vulnerables</t>
  </si>
  <si>
    <t>https://www.mintrabajo.gov.co/prensa/comunicados/2021/agosto/empleadores-tienen-20-beneficios-tributarios-para-generacion-de-empleo-a-poblacion-vulnerable</t>
  </si>
  <si>
    <t>TOTAL 9</t>
  </si>
  <si>
    <t>BD Multipropósito</t>
  </si>
  <si>
    <t>COMISION INTERSECTORIAL DE ESTUDIOS ECONOMICOS, INFORMACION Y ESTADISTICAS DE D.C.</t>
  </si>
  <si>
    <t>Resultados de Encuesta Multiproposito 2021 realizada en la ciudad de Bogotá</t>
  </si>
  <si>
    <t>COMISION INTERSECTORIAL DE ESTUDIOS ECONOMICOS, INFORMACION Y ESTADISTICAS DE D.C.. UNIDAD TÉCNICA DE APOYO</t>
  </si>
  <si>
    <t>TOTAL 1</t>
  </si>
  <si>
    <t xml:space="preserve"> </t>
  </si>
  <si>
    <t>CATEGORIAS</t>
  </si>
  <si>
    <t>PROCENTAJE</t>
  </si>
  <si>
    <t>DECRETOS</t>
  </si>
  <si>
    <t>PROGRAMAS</t>
  </si>
  <si>
    <t>REVISTAS Y PUBLICACIONES</t>
  </si>
  <si>
    <t>CANTIDAD</t>
  </si>
  <si>
    <t>TOTAL</t>
  </si>
  <si>
    <t>Decretos</t>
  </si>
  <si>
    <t>Programas</t>
  </si>
  <si>
    <t>Articulos-Boletines</t>
  </si>
  <si>
    <t>Revistas-Publicaciones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</si>
</sst>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color theme="1"/>
      <name val="Calibri"/>
      <scheme val="minor"/>
    </font>
    <font>
      <sz val="11"/>
      <color theme="1"/>
      <name val="Calibri"/>
      <family val="2"/>
      <scheme val="minor"/>
    </font>
    <font>
      <sz val="11"/>
      <color theme="1"/>
      <name val="Calibri"/>
      <family val="2"/>
      <scheme val="minor"/>
    </font>
    <font>
      <b/>
      <sz val="16"/>
      <color rgb="FF000000"/>
      <name val="Calibri"/>
      <family val="2"/>
    </font>
    <font>
      <sz val="12"/>
      <name val="Calibri"/>
      <family val="2"/>
    </font>
    <font>
      <sz val="12"/>
      <color theme="1"/>
      <name val="Calibri"/>
      <family val="2"/>
    </font>
    <font>
      <b/>
      <sz val="11"/>
      <color rgb="FF000000"/>
      <name val="Times New Roman"/>
      <family val="1"/>
    </font>
    <font>
      <sz val="11"/>
      <color rgb="FF000000"/>
      <name val="Times New Roman"/>
      <family val="1"/>
    </font>
    <font>
      <u/>
      <sz val="12"/>
      <color theme="10"/>
      <name val="Calibri"/>
      <family val="2"/>
      <scheme val="minor"/>
    </font>
    <font>
      <u/>
      <sz val="12"/>
      <color theme="10"/>
      <name val="Calibri"/>
      <family val="2"/>
      <scheme val="minor"/>
    </font>
    <font>
      <u/>
      <sz val="12"/>
      <color rgb="FF0563C1"/>
      <name val="Calibri"/>
      <family val="2"/>
    </font>
    <font>
      <sz val="12"/>
      <color rgb="FF000000"/>
      <name val="Calibri"/>
      <family val="2"/>
    </font>
    <font>
      <b/>
      <sz val="11"/>
      <color rgb="FF000000"/>
      <name val="Arial"/>
    </font>
    <font>
      <sz val="11"/>
      <color rgb="FF263238"/>
      <name val="Arial"/>
    </font>
    <font>
      <sz val="11"/>
      <color rgb="FF000000"/>
      <name val="Arial"/>
    </font>
    <font>
      <sz val="12"/>
      <color rgb="FF000000"/>
      <name val="Arial"/>
    </font>
    <font>
      <sz val="11"/>
      <color rgb="FF444444"/>
      <name val="Arial"/>
    </font>
    <font>
      <u/>
      <sz val="12"/>
      <color theme="10"/>
      <name val="Arial"/>
    </font>
    <font>
      <sz val="12"/>
      <color rgb="FF000000"/>
      <name val="Calibri"/>
    </font>
    <font>
      <sz val="11"/>
      <color rgb="FF000000"/>
      <name val="Arial"/>
      <family val="2"/>
    </font>
    <font>
      <sz val="11"/>
      <color rgb="FF263238"/>
      <name val="Arial"/>
      <family val="2"/>
    </font>
    <font>
      <sz val="12"/>
      <color theme="1"/>
      <name val="Calibri"/>
      <family val="2"/>
      <scheme val="minor"/>
    </font>
    <font>
      <sz val="12"/>
      <color theme="1"/>
      <name val="Calibri"/>
      <scheme val="minor"/>
    </font>
  </fonts>
  <fills count="8">
    <fill>
      <patternFill patternType="none"/>
    </fill>
    <fill>
      <patternFill patternType="gray125"/>
    </fill>
    <fill>
      <patternFill patternType="solid">
        <fgColor rgb="FFD9D9D9"/>
        <bgColor rgb="FFD9D9D9"/>
      </patternFill>
    </fill>
    <fill>
      <patternFill patternType="solid">
        <fgColor rgb="FFFFFFFF"/>
        <bgColor rgb="FFFFFFFF"/>
      </patternFill>
    </fill>
    <fill>
      <patternFill patternType="solid">
        <fgColor rgb="FFFFFFFF"/>
        <bgColor rgb="FFFFFF00"/>
      </patternFill>
    </fill>
    <fill>
      <patternFill patternType="solid">
        <fgColor theme="8" tint="0.59999389629810485"/>
        <bgColor indexed="64"/>
      </patternFill>
    </fill>
    <fill>
      <patternFill patternType="solid">
        <fgColor theme="5" tint="0.79998168889431442"/>
        <bgColor indexed="64"/>
      </patternFill>
    </fill>
    <fill>
      <patternFill patternType="solid">
        <fgColor rgb="FFFFFF00"/>
        <bgColor indexed="64"/>
      </patternFill>
    </fill>
  </fills>
  <borders count="24">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0" fontId="8" fillId="0" borderId="0" applyNumberFormat="0" applyFill="0" applyBorder="0" applyAlignment="0" applyProtection="0"/>
    <xf numFmtId="0" fontId="9" fillId="0" borderId="0" applyNumberFormat="0" applyFill="0" applyBorder="0" applyAlignment="0" applyProtection="0"/>
    <xf numFmtId="0" fontId="2" fillId="0" borderId="0"/>
    <xf numFmtId="9" fontId="22" fillId="0" borderId="0" applyFont="0" applyFill="0" applyBorder="0" applyAlignment="0" applyProtection="0"/>
  </cellStyleXfs>
  <cellXfs count="89">
    <xf numFmtId="0" fontId="0" fillId="0" borderId="0" xfId="0"/>
    <xf numFmtId="0" fontId="5" fillId="0" borderId="0" xfId="0" applyFont="1" applyAlignment="1">
      <alignment vertical="center" wrapText="1"/>
    </xf>
    <xf numFmtId="0" fontId="6" fillId="2" borderId="4" xfId="0" applyFont="1" applyFill="1" applyBorder="1" applyAlignment="1">
      <alignment horizontal="center" vertical="center" wrapText="1"/>
    </xf>
    <xf numFmtId="0" fontId="6" fillId="2" borderId="4" xfId="0" applyFont="1" applyFill="1" applyBorder="1" applyAlignment="1">
      <alignment horizontal="center" vertical="center"/>
    </xf>
    <xf numFmtId="0" fontId="7" fillId="3" borderId="4" xfId="0" applyFont="1" applyFill="1" applyBorder="1" applyAlignment="1">
      <alignment vertical="center" wrapText="1"/>
    </xf>
    <xf numFmtId="0" fontId="7" fillId="3" borderId="4" xfId="0" applyFont="1" applyFill="1" applyBorder="1" applyAlignment="1">
      <alignment horizontal="left" vertical="center" wrapText="1"/>
    </xf>
    <xf numFmtId="0" fontId="8" fillId="0" borderId="0" xfId="1" applyAlignment="1">
      <alignment vertical="center" wrapText="1"/>
    </xf>
    <xf numFmtId="0" fontId="6" fillId="2" borderId="6" xfId="0" applyFont="1" applyFill="1" applyBorder="1" applyAlignment="1">
      <alignment horizontal="center" vertical="center" wrapText="1"/>
    </xf>
    <xf numFmtId="0" fontId="0" fillId="0" borderId="4" xfId="0" applyBorder="1" applyAlignment="1">
      <alignment vertical="center"/>
    </xf>
    <xf numFmtId="0" fontId="8" fillId="3" borderId="4" xfId="1" applyFill="1" applyBorder="1" applyAlignment="1">
      <alignment horizontal="left" vertical="center" wrapText="1"/>
    </xf>
    <xf numFmtId="0" fontId="7" fillId="3" borderId="9" xfId="0" applyFont="1" applyFill="1" applyBorder="1" applyAlignment="1">
      <alignment wrapText="1"/>
    </xf>
    <xf numFmtId="0" fontId="7" fillId="3" borderId="11" xfId="0" applyFont="1" applyFill="1" applyBorder="1" applyAlignment="1">
      <alignment wrapText="1"/>
    </xf>
    <xf numFmtId="0" fontId="7" fillId="3" borderId="8" xfId="0" applyFont="1" applyFill="1" applyBorder="1" applyAlignment="1">
      <alignment horizontal="center" vertical="center" wrapText="1"/>
    </xf>
    <xf numFmtId="0" fontId="10" fillId="0" borderId="0" xfId="0" applyFont="1" applyAlignment="1">
      <alignment horizontal="center" vertical="center" wrapText="1"/>
    </xf>
    <xf numFmtId="0" fontId="7" fillId="3" borderId="9"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11" fillId="0" borderId="0" xfId="0" applyFont="1" applyAlignment="1">
      <alignment horizontal="center" vertical="center" wrapText="1"/>
    </xf>
    <xf numFmtId="0" fontId="7" fillId="3" borderId="13" xfId="0" applyFont="1" applyFill="1" applyBorder="1" applyAlignment="1">
      <alignment horizontal="center" vertical="center" wrapText="1"/>
    </xf>
    <xf numFmtId="0" fontId="7" fillId="3" borderId="7" xfId="0" applyFont="1" applyFill="1" applyBorder="1" applyAlignment="1">
      <alignment horizontal="left" vertical="center" wrapText="1"/>
    </xf>
    <xf numFmtId="0" fontId="11" fillId="0" borderId="10" xfId="0" applyFont="1" applyBorder="1" applyAlignment="1">
      <alignment horizontal="left" vertical="center"/>
    </xf>
    <xf numFmtId="0" fontId="11" fillId="0" borderId="12" xfId="0" applyFont="1" applyBorder="1" applyAlignment="1">
      <alignment horizontal="left" vertical="center"/>
    </xf>
    <xf numFmtId="0" fontId="11" fillId="0" borderId="7" xfId="0" applyFont="1" applyBorder="1" applyAlignment="1">
      <alignment horizontal="left" vertical="center"/>
    </xf>
    <xf numFmtId="0" fontId="0" fillId="0" borderId="4" xfId="0" applyBorder="1" applyAlignment="1">
      <alignment horizontal="left" vertical="center"/>
    </xf>
    <xf numFmtId="0" fontId="7" fillId="4" borderId="4" xfId="0" applyFont="1" applyFill="1" applyBorder="1" applyAlignment="1">
      <alignment horizontal="left" vertical="center" wrapText="1"/>
    </xf>
    <xf numFmtId="0" fontId="7" fillId="4" borderId="10" xfId="0" applyFont="1" applyFill="1" applyBorder="1" applyAlignment="1">
      <alignment horizontal="left" vertical="center" wrapText="1"/>
    </xf>
    <xf numFmtId="0" fontId="7" fillId="3" borderId="10" xfId="0" applyFont="1" applyFill="1" applyBorder="1" applyAlignment="1">
      <alignment horizontal="left" vertical="center" wrapText="1"/>
    </xf>
    <xf numFmtId="0" fontId="0" fillId="0" borderId="0" xfId="0" applyAlignment="1">
      <alignment horizontal="left" vertical="center"/>
    </xf>
    <xf numFmtId="0" fontId="7" fillId="3" borderId="9"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7" fillId="3" borderId="4"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0" fillId="5" borderId="0" xfId="0" applyFill="1"/>
    <xf numFmtId="0" fontId="0" fillId="0" borderId="0" xfId="0" applyAlignment="1">
      <alignment wrapText="1"/>
    </xf>
    <xf numFmtId="0" fontId="14" fillId="5" borderId="5" xfId="0" applyFont="1" applyFill="1" applyBorder="1" applyAlignment="1">
      <alignment horizontal="left" vertical="top" wrapText="1"/>
    </xf>
    <xf numFmtId="0" fontId="12" fillId="6" borderId="4" xfId="0" applyFont="1" applyFill="1" applyBorder="1" applyAlignment="1">
      <alignment horizontal="left" vertical="center" wrapText="1"/>
    </xf>
    <xf numFmtId="0" fontId="13" fillId="6" borderId="4" xfId="0" applyFont="1" applyFill="1" applyBorder="1" applyAlignment="1">
      <alignment horizontal="left" vertical="top" wrapText="1"/>
    </xf>
    <xf numFmtId="0" fontId="13" fillId="6" borderId="0" xfId="0" applyFont="1" applyFill="1" applyAlignment="1">
      <alignment horizontal="left" vertical="top" wrapText="1"/>
    </xf>
    <xf numFmtId="0" fontId="12" fillId="6" borderId="6" xfId="0" applyFont="1" applyFill="1" applyBorder="1" applyAlignment="1">
      <alignment horizontal="left" vertical="center" wrapText="1"/>
    </xf>
    <xf numFmtId="0" fontId="12" fillId="5" borderId="6" xfId="0" applyFont="1" applyFill="1" applyBorder="1" applyAlignment="1">
      <alignment horizontal="left" vertical="center" wrapText="1"/>
    </xf>
    <xf numFmtId="0" fontId="13" fillId="5" borderId="4" xfId="0" applyFont="1" applyFill="1" applyBorder="1" applyAlignment="1">
      <alignment horizontal="left" vertical="top" wrapText="1"/>
    </xf>
    <xf numFmtId="0" fontId="16" fillId="5" borderId="0" xfId="0" applyFont="1" applyFill="1" applyAlignment="1">
      <alignment horizontal="left" wrapText="1"/>
    </xf>
    <xf numFmtId="0" fontId="17" fillId="5" borderId="4" xfId="2" applyFont="1" applyFill="1" applyBorder="1" applyAlignment="1">
      <alignment horizontal="left" vertical="top" wrapText="1"/>
    </xf>
    <xf numFmtId="0" fontId="17" fillId="5" borderId="5" xfId="2" applyFont="1" applyFill="1" applyBorder="1" applyAlignment="1">
      <alignment horizontal="left" vertical="top" wrapText="1"/>
    </xf>
    <xf numFmtId="0" fontId="17" fillId="5" borderId="0" xfId="2" applyFont="1" applyFill="1" applyAlignment="1">
      <alignment horizontal="left" wrapText="1"/>
    </xf>
    <xf numFmtId="0" fontId="6" fillId="2" borderId="6" xfId="0" applyFont="1" applyFill="1" applyBorder="1" applyAlignment="1">
      <alignment horizontal="left" vertical="top" wrapText="1"/>
    </xf>
    <xf numFmtId="0" fontId="0" fillId="0" borderId="0" xfId="0" applyAlignment="1">
      <alignment horizontal="left" vertical="top"/>
    </xf>
    <xf numFmtId="0" fontId="9" fillId="5" borderId="5" xfId="2" applyFill="1" applyBorder="1" applyAlignment="1">
      <alignment horizontal="left" vertical="top" wrapText="1"/>
    </xf>
    <xf numFmtId="0" fontId="7" fillId="3"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1" fillId="0" borderId="5" xfId="0" applyFont="1" applyBorder="1" applyAlignment="1">
      <alignment horizontal="left" vertical="center" wrapText="1"/>
    </xf>
    <xf numFmtId="0" fontId="9" fillId="0" borderId="5" xfId="2" applyBorder="1" applyAlignment="1">
      <alignment horizontal="left" vertical="center" wrapText="1"/>
    </xf>
    <xf numFmtId="0" fontId="7" fillId="3" borderId="14" xfId="0" applyFont="1" applyFill="1" applyBorder="1" applyAlignment="1">
      <alignment horizontal="left" vertical="center" wrapText="1"/>
    </xf>
    <xf numFmtId="0" fontId="7" fillId="3" borderId="15" xfId="0" applyFont="1" applyFill="1" applyBorder="1" applyAlignment="1">
      <alignment horizontal="left" vertical="center" wrapText="1"/>
    </xf>
    <xf numFmtId="0" fontId="7" fillId="3" borderId="6" xfId="0" applyFont="1" applyFill="1" applyBorder="1" applyAlignment="1">
      <alignment horizontal="left" vertical="center" wrapText="1"/>
    </xf>
    <xf numFmtId="0" fontId="8" fillId="0" borderId="5" xfId="1" applyBorder="1" applyAlignment="1">
      <alignment wrapText="1"/>
    </xf>
    <xf numFmtId="0" fontId="0" fillId="0" borderId="5" xfId="0" applyBorder="1" applyAlignment="1">
      <alignment vertical="center" wrapText="1"/>
    </xf>
    <xf numFmtId="0" fontId="18" fillId="0" borderId="0" xfId="0" applyFont="1"/>
    <xf numFmtId="0" fontId="13" fillId="0" borderId="0" xfId="0" applyFont="1" applyAlignment="1">
      <alignment wrapText="1"/>
    </xf>
    <xf numFmtId="0" fontId="9" fillId="6" borderId="4" xfId="2" applyFill="1" applyBorder="1" applyAlignment="1">
      <alignment horizontal="left" vertical="top" wrapText="1"/>
    </xf>
    <xf numFmtId="0" fontId="13" fillId="6" borderId="5" xfId="0" applyFont="1" applyFill="1" applyBorder="1" applyAlignment="1">
      <alignment horizontal="left" vertical="top" wrapText="1"/>
    </xf>
    <xf numFmtId="0" fontId="16" fillId="5" borderId="5" xfId="0" applyFont="1" applyFill="1" applyBorder="1" applyAlignment="1">
      <alignment horizontal="left" wrapText="1"/>
    </xf>
    <xf numFmtId="0" fontId="13" fillId="5" borderId="5" xfId="0" applyFont="1" applyFill="1" applyBorder="1" applyAlignment="1">
      <alignment horizontal="left" vertical="top" wrapText="1"/>
    </xf>
    <xf numFmtId="0" fontId="13" fillId="6" borderId="6" xfId="0" applyFont="1" applyFill="1" applyBorder="1" applyAlignment="1">
      <alignment horizontal="left" vertical="top" wrapText="1"/>
    </xf>
    <xf numFmtId="0" fontId="13" fillId="5" borderId="6" xfId="0" applyFont="1" applyFill="1" applyBorder="1" applyAlignment="1">
      <alignment horizontal="left" vertical="top" wrapText="1"/>
    </xf>
    <xf numFmtId="0" fontId="13" fillId="6" borderId="9" xfId="0" applyFont="1" applyFill="1" applyBorder="1" applyAlignment="1">
      <alignment horizontal="left" vertical="top" wrapText="1"/>
    </xf>
    <xf numFmtId="0" fontId="13" fillId="5" borderId="9" xfId="0" applyFont="1" applyFill="1" applyBorder="1" applyAlignment="1">
      <alignment horizontal="left" vertical="top" wrapText="1"/>
    </xf>
    <xf numFmtId="0" fontId="13" fillId="6" borderId="7" xfId="0" applyFont="1" applyFill="1" applyBorder="1" applyAlignment="1">
      <alignment horizontal="left" vertical="top" wrapText="1"/>
    </xf>
    <xf numFmtId="0" fontId="19" fillId="5" borderId="5" xfId="0" applyFont="1" applyFill="1" applyBorder="1" applyAlignment="1">
      <alignment horizontal="left" vertical="top" wrapText="1"/>
    </xf>
    <xf numFmtId="0" fontId="20" fillId="6" borderId="4" xfId="0" applyFont="1" applyFill="1" applyBorder="1" applyAlignment="1">
      <alignment horizontal="left" vertical="top" wrapText="1"/>
    </xf>
    <xf numFmtId="0" fontId="21" fillId="6" borderId="0" xfId="0" applyFont="1" applyFill="1"/>
    <xf numFmtId="0" fontId="2" fillId="0" borderId="0" xfId="3"/>
    <xf numFmtId="9" fontId="2" fillId="0" borderId="0" xfId="3" applyNumberFormat="1"/>
    <xf numFmtId="164" fontId="2" fillId="0" borderId="0" xfId="3" applyNumberFormat="1"/>
    <xf numFmtId="0" fontId="2" fillId="0" borderId="17" xfId="3" applyBorder="1"/>
    <xf numFmtId="0" fontId="2" fillId="0" borderId="18" xfId="3" applyBorder="1"/>
    <xf numFmtId="0" fontId="2" fillId="0" borderId="20" xfId="3" applyBorder="1"/>
    <xf numFmtId="0" fontId="2" fillId="0" borderId="22" xfId="3" applyBorder="1"/>
    <xf numFmtId="0" fontId="2" fillId="0" borderId="23" xfId="3" applyBorder="1"/>
    <xf numFmtId="9" fontId="0" fillId="0" borderId="0" xfId="4" applyFont="1"/>
    <xf numFmtId="9" fontId="0" fillId="0" borderId="0" xfId="4" applyFont="1" applyAlignment="1">
      <alignment horizontal="left" vertical="top"/>
    </xf>
    <xf numFmtId="0" fontId="1" fillId="0" borderId="0" xfId="3" applyFont="1"/>
    <xf numFmtId="9" fontId="2" fillId="7" borderId="0" xfId="3" applyNumberFormat="1" applyFill="1"/>
    <xf numFmtId="0" fontId="3" fillId="0" borderId="1" xfId="0" applyFont="1" applyBorder="1" applyAlignment="1">
      <alignment horizontal="left" vertical="center" wrapText="1"/>
    </xf>
    <xf numFmtId="0" fontId="4" fillId="0" borderId="2" xfId="0" applyFont="1" applyBorder="1"/>
    <xf numFmtId="0" fontId="4" fillId="0" borderId="3" xfId="0" applyFont="1" applyBorder="1"/>
    <xf numFmtId="0" fontId="2" fillId="0" borderId="16" xfId="3" applyBorder="1" applyAlignment="1">
      <alignment horizontal="center"/>
    </xf>
    <xf numFmtId="0" fontId="2" fillId="0" borderId="19" xfId="3" applyBorder="1" applyAlignment="1">
      <alignment horizontal="center"/>
    </xf>
    <xf numFmtId="0" fontId="2" fillId="0" borderId="21" xfId="3" applyBorder="1" applyAlignment="1">
      <alignment horizontal="center"/>
    </xf>
  </cellXfs>
  <cellStyles count="5">
    <cellStyle name="Hipervínculo" xfId="1" builtinId="8"/>
    <cellStyle name="Hyperlink" xfId="2" xr:uid="{00000000-000B-0000-0000-000008000000}"/>
    <cellStyle name="Normal" xfId="0" builtinId="0"/>
    <cellStyle name="Normal 2" xfId="3" xr:uid="{D35DD1B6-39FD-4546-9232-434CBFAD31EC}"/>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doughnutChart>
        <c:varyColors val="1"/>
        <c:ser>
          <c:idx val="0"/>
          <c:order val="0"/>
          <c:tx>
            <c:strRef>
              <c:f>'ANALISIS DE DATOS'!$C$2</c:f>
              <c:strCache>
                <c:ptCount val="1"/>
                <c:pt idx="0">
                  <c:v>PROCENTAJE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D28-4CD6-A3F0-E26879CF9CA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D28-4CD6-A3F0-E26879CF9CA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D28-4CD6-A3F0-E26879CF9CA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'ANALISIS DE DATOS'!$B$3:$B$5</c:f>
              <c:strCache>
                <c:ptCount val="3"/>
                <c:pt idx="0">
                  <c:v>DECRETOS</c:v>
                </c:pt>
                <c:pt idx="1">
                  <c:v>PROGRAMAS</c:v>
                </c:pt>
                <c:pt idx="2">
                  <c:v>REVISTAS Y PUBLICACIONES</c:v>
                </c:pt>
              </c:strCache>
            </c:strRef>
          </c:cat>
          <c:val>
            <c:numRef>
              <c:f>'ANALISIS DE DATOS'!$C$3:$C$5</c:f>
              <c:numCache>
                <c:formatCode>0%</c:formatCode>
                <c:ptCount val="3"/>
                <c:pt idx="0">
                  <c:v>0.14499999999999999</c:v>
                </c:pt>
                <c:pt idx="1">
                  <c:v>0.16400000000000001</c:v>
                </c:pt>
                <c:pt idx="2">
                  <c:v>0.50900000000000001</c:v>
                </c:pt>
              </c:numCache>
            </c:numRef>
          </c:val>
          <c:extLst>
            <c:ext xmlns:c16="http://schemas.microsoft.com/office/drawing/2014/chart" uri="{C3380CC4-5D6E-409C-BE32-E72D297353CC}">
              <c16:uniqueId val="{00000006-6D28-4CD6-A3F0-E26879CF9CA2}"/>
            </c:ext>
          </c:extLst>
        </c:ser>
        <c:dLbls>
          <c:showLegendKey val="0"/>
          <c:showVal val="1"/>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Categoria de datos por año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multiLvlStrRef>
              <c:f>'ANALISIS DE DATOS'!$B$18:$C$29</c:f>
              <c:multiLvlStrCache>
                <c:ptCount val="12"/>
                <c:lvl>
                  <c:pt idx="0">
                    <c:v>Decretos</c:v>
                  </c:pt>
                  <c:pt idx="1">
                    <c:v>Programas</c:v>
                  </c:pt>
                  <c:pt idx="2">
                    <c:v>Articulos-Boletines</c:v>
                  </c:pt>
                  <c:pt idx="3">
                    <c:v>Revistas-Publicaciones</c:v>
                  </c:pt>
                  <c:pt idx="4">
                    <c:v>Decretos</c:v>
                  </c:pt>
                  <c:pt idx="5">
                    <c:v>Programas</c:v>
                  </c:pt>
                  <c:pt idx="6">
                    <c:v>Articulos-Boletines</c:v>
                  </c:pt>
                  <c:pt idx="7">
                    <c:v>Revistas-Publicaciones</c:v>
                  </c:pt>
                  <c:pt idx="8">
                    <c:v>Decretos</c:v>
                  </c:pt>
                  <c:pt idx="9">
                    <c:v>Programas</c:v>
                  </c:pt>
                  <c:pt idx="10">
                    <c:v>Articulos-Boletines</c:v>
                  </c:pt>
                  <c:pt idx="11">
                    <c:v>Revistas-Publicaciones</c:v>
                  </c:pt>
                </c:lvl>
                <c:lvl>
                  <c:pt idx="0">
                    <c:v>2020</c:v>
                  </c:pt>
                  <c:pt idx="4">
                    <c:v>2021</c:v>
                  </c:pt>
                  <c:pt idx="8">
                    <c:v>2022</c:v>
                  </c:pt>
                </c:lvl>
              </c:multiLvlStrCache>
            </c:multiLvlStrRef>
          </c:cat>
          <c:val>
            <c:numRef>
              <c:f>'ANALISIS DE DATOS'!$D$18:$D$29</c:f>
              <c:numCache>
                <c:formatCode>General</c:formatCode>
                <c:ptCount val="12"/>
                <c:pt idx="0">
                  <c:v>6</c:v>
                </c:pt>
                <c:pt idx="1">
                  <c:v>4</c:v>
                </c:pt>
                <c:pt idx="2">
                  <c:v>4</c:v>
                </c:pt>
                <c:pt idx="3">
                  <c:v>9</c:v>
                </c:pt>
                <c:pt idx="4">
                  <c:v>0</c:v>
                </c:pt>
                <c:pt idx="5">
                  <c:v>4</c:v>
                </c:pt>
                <c:pt idx="6">
                  <c:v>3</c:v>
                </c:pt>
                <c:pt idx="7">
                  <c:v>11</c:v>
                </c:pt>
                <c:pt idx="8">
                  <c:v>0</c:v>
                </c:pt>
                <c:pt idx="9">
                  <c:v>1</c:v>
                </c:pt>
                <c:pt idx="10">
                  <c:v>3</c:v>
                </c:pt>
                <c:pt idx="11">
                  <c:v>8</c:v>
                </c:pt>
              </c:numCache>
            </c:numRef>
          </c:val>
          <c:extLst>
            <c:ext xmlns:c16="http://schemas.microsoft.com/office/drawing/2014/chart" uri="{C3380CC4-5D6E-409C-BE32-E72D297353CC}">
              <c16:uniqueId val="{00000000-A77E-452C-BDCD-666589137A07}"/>
            </c:ext>
          </c:extLst>
        </c:ser>
        <c:dLbls>
          <c:showLegendKey val="0"/>
          <c:showVal val="0"/>
          <c:showCatName val="0"/>
          <c:showSerName val="0"/>
          <c:showPercent val="0"/>
          <c:showBubbleSize val="0"/>
        </c:dLbls>
        <c:gapWidth val="219"/>
        <c:overlap val="-27"/>
        <c:axId val="981374032"/>
        <c:axId val="983011184"/>
      </c:barChart>
      <c:catAx>
        <c:axId val="981374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83011184"/>
        <c:crosses val="autoZero"/>
        <c:auto val="1"/>
        <c:lblAlgn val="ctr"/>
        <c:lblOffset val="100"/>
        <c:noMultiLvlLbl val="0"/>
      </c:catAx>
      <c:valAx>
        <c:axId val="9830111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813740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28575</xdr:colOff>
      <xdr:row>0</xdr:row>
      <xdr:rowOff>0</xdr:rowOff>
    </xdr:from>
    <xdr:to>
      <xdr:col>13</xdr:col>
      <xdr:colOff>333375</xdr:colOff>
      <xdr:row>14</xdr:row>
      <xdr:rowOff>76200</xdr:rowOff>
    </xdr:to>
    <xdr:graphicFrame macro="">
      <xdr:nvGraphicFramePr>
        <xdr:cNvPr id="2" name="Gráfico 1">
          <a:extLst>
            <a:ext uri="{FF2B5EF4-FFF2-40B4-BE49-F238E27FC236}">
              <a16:creationId xmlns:a16="http://schemas.microsoft.com/office/drawing/2014/main" id="{4CC57C05-7676-4EBD-8930-96C7F459B3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419100</xdr:colOff>
      <xdr:row>15</xdr:row>
      <xdr:rowOff>23812</xdr:rowOff>
    </xdr:from>
    <xdr:to>
      <xdr:col>13</xdr:col>
      <xdr:colOff>114300</xdr:colOff>
      <xdr:row>33</xdr:row>
      <xdr:rowOff>52387</xdr:rowOff>
    </xdr:to>
    <xdr:graphicFrame macro="">
      <xdr:nvGraphicFramePr>
        <xdr:cNvPr id="3" name="Gráfico 2">
          <a:extLst>
            <a:ext uri="{FF2B5EF4-FFF2-40B4-BE49-F238E27FC236}">
              <a16:creationId xmlns:a16="http://schemas.microsoft.com/office/drawing/2014/main" id="{3233D942-1E5A-4D50-BE7C-00E5869B6C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corteconstitucional.gov.co/inicio/Constitucion-Politica-Colombia-1991.pdf"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redalyc.org/journal/5600/560068358003/" TargetMode="External"/><Relationship Id="rId18" Type="http://schemas.openxmlformats.org/officeDocument/2006/relationships/hyperlink" Target="https://www.redalyc.org/journal/876/87669067007/" TargetMode="External"/><Relationship Id="rId26" Type="http://schemas.openxmlformats.org/officeDocument/2006/relationships/hyperlink" Target="https://repositorio.lasalle.mx/handle/lasalle/1770" TargetMode="External"/><Relationship Id="rId39" Type="http://schemas.openxmlformats.org/officeDocument/2006/relationships/hyperlink" Target="https://www.redalyc.org/journal/876/87669067007/" TargetMode="External"/><Relationship Id="rId21" Type="http://schemas.openxmlformats.org/officeDocument/2006/relationships/hyperlink" Target="https://www.redalyc.org/journal/1799/179964927001/" TargetMode="External"/><Relationship Id="rId34" Type="http://schemas.openxmlformats.org/officeDocument/2006/relationships/hyperlink" Target="https://observatorio.desarrolloeconomico.gov.co/abastecimiento/oferta-de-alimentos-llego-1077252-toneladas-en-el-primer-semestre-del-2020" TargetMode="External"/><Relationship Id="rId7" Type="http://schemas.openxmlformats.org/officeDocument/2006/relationships/hyperlink" Target="https://www.redalyc.org/journal/357/35771093010/" TargetMode="External"/><Relationship Id="rId12" Type="http://schemas.openxmlformats.org/officeDocument/2006/relationships/hyperlink" Target="https://www.redalyc.org/journal/3377/337772258003/" TargetMode="External"/><Relationship Id="rId17" Type="http://schemas.openxmlformats.org/officeDocument/2006/relationships/hyperlink" Target="https://www.redalyc.org/journal/212/21272987006/" TargetMode="External"/><Relationship Id="rId25" Type="http://schemas.openxmlformats.org/officeDocument/2006/relationships/hyperlink" Target="https://repositorio.lasalle.mx/handle/lasalle/1770" TargetMode="External"/><Relationship Id="rId33" Type="http://schemas.openxmlformats.org/officeDocument/2006/relationships/hyperlink" Target="https://observatorio.desarrolloeconomico.gov.co/inflacion-y-gasto/la-inflacion-de-los-alimentos-y-bebidas-no-alcoholicas-fue-de-241-en-marzo-de-2020" TargetMode="External"/><Relationship Id="rId38" Type="http://schemas.openxmlformats.org/officeDocument/2006/relationships/hyperlink" Target="https://www.redalyc.org/articulo.oa?id=12067948013" TargetMode="External"/><Relationship Id="rId2" Type="http://schemas.openxmlformats.org/officeDocument/2006/relationships/hyperlink" Target="https://www.redalyc.org/journal/117/11774660007/" TargetMode="External"/><Relationship Id="rId16" Type="http://schemas.openxmlformats.org/officeDocument/2006/relationships/hyperlink" Target="https://www.redalyc.org/journal/212/21272987006/" TargetMode="External"/><Relationship Id="rId20" Type="http://schemas.openxmlformats.org/officeDocument/2006/relationships/hyperlink" Target="https://www.redalyc.org/journal/2310/231074811002/" TargetMode="External"/><Relationship Id="rId29" Type="http://schemas.openxmlformats.org/officeDocument/2006/relationships/hyperlink" Target="https://bogota.gov.co/mi-ciudad/gobierno/bogota-y-cundinamarca-firman-pacto-seguridad-alimentaria-de-la-region" TargetMode="External"/><Relationship Id="rId1" Type="http://schemas.openxmlformats.org/officeDocument/2006/relationships/hyperlink" Target="https://www.redalyc.org/journal/843/84372374004/" TargetMode="External"/><Relationship Id="rId6" Type="http://schemas.openxmlformats.org/officeDocument/2006/relationships/hyperlink" Target="https://www.redalyc.org/journal/4795/479575487009/" TargetMode="External"/><Relationship Id="rId11" Type="http://schemas.openxmlformats.org/officeDocument/2006/relationships/hyperlink" Target="https://www.redalyc.org/journal/1799/179970815009/" TargetMode="External"/><Relationship Id="rId24" Type="http://schemas.openxmlformats.org/officeDocument/2006/relationships/hyperlink" Target="file:///C:\Users\pipe1\Downloads\161-Texto%20del%20art&#195;&#173;culo-811-1-10-20210721.pdf" TargetMode="External"/><Relationship Id="rId32" Type="http://schemas.openxmlformats.org/officeDocument/2006/relationships/hyperlink" Target="https://www.gobiernobogota.gov.co/noticias/nivel-central/461-iniciativas-ciudadanas-se-presentaron-combatir-impacto-social-la-covid-19" TargetMode="External"/><Relationship Id="rId37" Type="http://schemas.openxmlformats.org/officeDocument/2006/relationships/hyperlink" Target="https://www.redalyc.org/journal/4795/479575487009/" TargetMode="External"/><Relationship Id="rId5" Type="http://schemas.openxmlformats.org/officeDocument/2006/relationships/hyperlink" Target="https://www.redalyc.org/journal/4795/479575487009/" TargetMode="External"/><Relationship Id="rId15" Type="http://schemas.openxmlformats.org/officeDocument/2006/relationships/hyperlink" Target="https://www.redalyc.org/journal/3438/343864477003/" TargetMode="External"/><Relationship Id="rId23" Type="http://schemas.openxmlformats.org/officeDocument/2006/relationships/hyperlink" Target="https://www.redalyc.org/journal/1514/151468724009/" TargetMode="External"/><Relationship Id="rId28" Type="http://schemas.openxmlformats.org/officeDocument/2006/relationships/hyperlink" Target="https://es.wfp.org/noticias/la-inseguridad-alimentaria-moderada-y-severa-en-colombia-alcanza-el-30" TargetMode="External"/><Relationship Id="rId36" Type="http://schemas.openxmlformats.org/officeDocument/2006/relationships/hyperlink" Target="https://bogota.gov.co/mi-ciudad/pot-algunas-propuestas-para-la-seguridad-alimentaria" TargetMode="External"/><Relationship Id="rId10" Type="http://schemas.openxmlformats.org/officeDocument/2006/relationships/hyperlink" Target="https://www.redalyc.org/journal/843/84369108009/" TargetMode="External"/><Relationship Id="rId19" Type="http://schemas.openxmlformats.org/officeDocument/2006/relationships/hyperlink" Target="https://www.redalyc.org/journal/2310/231074811002/" TargetMode="External"/><Relationship Id="rId31" Type="http://schemas.openxmlformats.org/officeDocument/2006/relationships/hyperlink" Target="https://observatorio.desarrolloeconomico.gov.co/abastecimiento/el-abastecimiento-de-alimentos-alcanzo-las-2363931-toneladas-durante-2022" TargetMode="External"/><Relationship Id="rId4" Type="http://schemas.openxmlformats.org/officeDocument/2006/relationships/hyperlink" Target="https://doi.org/10.19053/01203053.v41.n74.2022.14364%20target=" TargetMode="External"/><Relationship Id="rId9" Type="http://schemas.openxmlformats.org/officeDocument/2006/relationships/hyperlink" Target="https://www.redalyc.org/journal/5880/588070141007/" TargetMode="External"/><Relationship Id="rId14" Type="http://schemas.openxmlformats.org/officeDocument/2006/relationships/hyperlink" Target="https://www.redalyc.org/journal/679/67963183010/" TargetMode="External"/><Relationship Id="rId22" Type="http://schemas.openxmlformats.org/officeDocument/2006/relationships/hyperlink" Target="https://www.redalyc.org/journal/1799/179964927001/" TargetMode="External"/><Relationship Id="rId27" Type="http://schemas.openxmlformats.org/officeDocument/2006/relationships/hyperlink" Target="https://dialnet.unirioja.es/servlet/articulo?codigo=8229435" TargetMode="External"/><Relationship Id="rId30" Type="http://schemas.openxmlformats.org/officeDocument/2006/relationships/hyperlink" Target="https://es.wfp.org/publicaciones/el-estado-de-la-seguridad-alimentaria-y-la-nutricion-en-el-mundo-informe-sofi-2022" TargetMode="External"/><Relationship Id="rId35" Type="http://schemas.openxmlformats.org/officeDocument/2006/relationships/hyperlink" Target="https://bogota.gov.co/mi-ciudad/salud/parque-tematico-en-salud-publica-chaquen-en-la-localidad-de-sumapaz" TargetMode="External"/><Relationship Id="rId8" Type="http://schemas.openxmlformats.org/officeDocument/2006/relationships/hyperlink" Target="https://www.redalyc.org/journal/212/21272987006/" TargetMode="External"/><Relationship Id="rId3" Type="http://schemas.openxmlformats.org/officeDocument/2006/relationships/hyperlink" Target="https://www.redalyc.org/journal/4795/479575487009/"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https://bogota.gov.co/mi-ciudad/gobierno/bogota-y-cundinamarca-firman-pacto-seguridad-alimentaria-de-la-region" TargetMode="External"/><Relationship Id="rId1" Type="http://schemas.openxmlformats.org/officeDocument/2006/relationships/hyperlink" Target="https://www.sdp.gov.co/sites/default/files/informe_de_seguimiento_pp.seguridad_alimentaria_q4-2022.pdf"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012B5-42FB-4388-AB61-9D5C62A62425}">
  <dimension ref="A1:I990"/>
  <sheetViews>
    <sheetView topLeftCell="E9" zoomScale="70" zoomScaleNormal="70" workbookViewId="0">
      <selection activeCell="F12" sqref="F12"/>
    </sheetView>
  </sheetViews>
  <sheetFormatPr baseColWidth="10" defaultColWidth="11.25" defaultRowHeight="15" customHeight="1" x14ac:dyDescent="0.25"/>
  <cols>
    <col min="1" max="1" width="10.5" customWidth="1"/>
    <col min="2" max="3" width="29.125" customWidth="1"/>
    <col min="4" max="4" width="81.25" customWidth="1"/>
    <col min="5" max="5" width="39.125" customWidth="1"/>
    <col min="6" max="6" width="24.125" customWidth="1"/>
    <col min="7" max="7" width="51" customWidth="1"/>
    <col min="8" max="8" width="25.875" customWidth="1"/>
    <col min="9" max="9" width="18.875" customWidth="1"/>
    <col min="10" max="25" width="10.5" customWidth="1"/>
  </cols>
  <sheetData>
    <row r="1" spans="1:9" ht="31.5" customHeight="1" thickBot="1" x14ac:dyDescent="0.3">
      <c r="A1" s="83" t="s">
        <v>0</v>
      </c>
      <c r="B1" s="84"/>
      <c r="C1" s="84"/>
      <c r="D1" s="84"/>
      <c r="E1" s="84"/>
      <c r="F1" s="84"/>
      <c r="G1" s="84"/>
      <c r="H1" s="84"/>
      <c r="I1" s="85"/>
    </row>
    <row r="2" spans="1:9" ht="15.75" customHeight="1" x14ac:dyDescent="0.25">
      <c r="I2" s="1"/>
    </row>
    <row r="3" spans="1:9" ht="34.5" customHeight="1" x14ac:dyDescent="0.25">
      <c r="A3" s="2" t="s">
        <v>1</v>
      </c>
      <c r="B3" s="2" t="s">
        <v>2</v>
      </c>
      <c r="C3" s="2" t="s">
        <v>3</v>
      </c>
      <c r="D3" s="2" t="s">
        <v>4</v>
      </c>
      <c r="E3" s="2" t="s">
        <v>5</v>
      </c>
      <c r="F3" s="2" t="s">
        <v>6</v>
      </c>
      <c r="G3" s="2" t="s">
        <v>7</v>
      </c>
      <c r="H3" s="2" t="s">
        <v>8</v>
      </c>
      <c r="I3" s="2" t="s">
        <v>9</v>
      </c>
    </row>
    <row r="4" spans="1:9" ht="205.5" customHeight="1" x14ac:dyDescent="0.25">
      <c r="A4" s="3">
        <v>1</v>
      </c>
      <c r="B4" s="8" t="s">
        <v>10</v>
      </c>
      <c r="C4" s="4"/>
      <c r="D4" s="5" t="s">
        <v>11</v>
      </c>
      <c r="E4" s="9" t="s">
        <v>10</v>
      </c>
      <c r="F4" s="29">
        <v>1991</v>
      </c>
      <c r="G4" s="5"/>
      <c r="H4" s="5" t="s">
        <v>12</v>
      </c>
      <c r="I4" s="6" t="s">
        <v>13</v>
      </c>
    </row>
    <row r="5" spans="1:9" ht="86.25" customHeight="1" x14ac:dyDescent="0.25">
      <c r="A5" s="3">
        <v>2</v>
      </c>
      <c r="B5" s="8" t="s">
        <v>14</v>
      </c>
      <c r="C5" s="4"/>
      <c r="D5" s="5" t="s">
        <v>15</v>
      </c>
      <c r="E5" s="18" t="s">
        <v>14</v>
      </c>
      <c r="F5" s="12">
        <v>2019</v>
      </c>
      <c r="G5" s="12" t="s">
        <v>16</v>
      </c>
      <c r="H5" s="12" t="s">
        <v>17</v>
      </c>
      <c r="I5" s="13" t="s">
        <v>18</v>
      </c>
    </row>
    <row r="6" spans="1:9" ht="75" customHeight="1" x14ac:dyDescent="0.25">
      <c r="A6" s="3">
        <v>3</v>
      </c>
      <c r="B6" s="8" t="s">
        <v>19</v>
      </c>
      <c r="C6" s="4"/>
      <c r="D6" s="5" t="s">
        <v>20</v>
      </c>
      <c r="E6" s="5" t="s">
        <v>19</v>
      </c>
      <c r="F6" s="14">
        <v>2020</v>
      </c>
      <c r="G6" s="14" t="s">
        <v>16</v>
      </c>
      <c r="H6" s="14" t="s">
        <v>21</v>
      </c>
      <c r="I6" s="13" t="s">
        <v>22</v>
      </c>
    </row>
    <row r="7" spans="1:9" ht="52.5" customHeight="1" x14ac:dyDescent="0.25">
      <c r="A7" s="3">
        <v>4</v>
      </c>
      <c r="B7" s="8" t="s">
        <v>23</v>
      </c>
      <c r="C7" s="4"/>
      <c r="D7" s="5" t="s">
        <v>24</v>
      </c>
      <c r="E7" s="19" t="s">
        <v>23</v>
      </c>
      <c r="F7" s="15">
        <v>2020</v>
      </c>
      <c r="G7" s="15" t="s">
        <v>16</v>
      </c>
      <c r="H7" s="15" t="s">
        <v>25</v>
      </c>
      <c r="I7" s="16" t="s">
        <v>26</v>
      </c>
    </row>
    <row r="8" spans="1:9" ht="63" x14ac:dyDescent="0.25">
      <c r="A8" s="3">
        <v>5</v>
      </c>
      <c r="B8" s="22" t="s">
        <v>27</v>
      </c>
      <c r="C8" s="4"/>
      <c r="D8" s="5" t="s">
        <v>28</v>
      </c>
      <c r="E8" s="19" t="s">
        <v>27</v>
      </c>
      <c r="F8" s="15">
        <v>2020</v>
      </c>
      <c r="G8" s="15" t="s">
        <v>16</v>
      </c>
      <c r="H8" s="15" t="s">
        <v>29</v>
      </c>
      <c r="I8" s="16" t="s">
        <v>30</v>
      </c>
    </row>
    <row r="9" spans="1:9" ht="96" customHeight="1" x14ac:dyDescent="0.25">
      <c r="A9" s="3">
        <v>6</v>
      </c>
      <c r="B9" s="22" t="s">
        <v>31</v>
      </c>
      <c r="C9" s="4"/>
      <c r="D9" s="5" t="s">
        <v>32</v>
      </c>
      <c r="E9" s="20" t="s">
        <v>31</v>
      </c>
      <c r="F9" s="17">
        <v>2020</v>
      </c>
      <c r="G9" s="17" t="s">
        <v>16</v>
      </c>
      <c r="H9" s="17" t="s">
        <v>33</v>
      </c>
      <c r="I9" s="16" t="s">
        <v>34</v>
      </c>
    </row>
    <row r="10" spans="1:9" ht="99" customHeight="1" x14ac:dyDescent="0.25">
      <c r="A10" s="3">
        <v>7</v>
      </c>
      <c r="B10" s="22" t="s">
        <v>35</v>
      </c>
      <c r="C10" s="4"/>
      <c r="D10" s="5" t="s">
        <v>36</v>
      </c>
      <c r="E10" s="21" t="s">
        <v>35</v>
      </c>
      <c r="F10" s="12">
        <v>2020</v>
      </c>
      <c r="G10" s="12" t="s">
        <v>16</v>
      </c>
      <c r="H10" s="12" t="s">
        <v>37</v>
      </c>
      <c r="I10" s="16" t="s">
        <v>38</v>
      </c>
    </row>
    <row r="11" spans="1:9" ht="15.75" customHeight="1" x14ac:dyDescent="0.25"/>
    <row r="12" spans="1:9" ht="15.75" customHeight="1" x14ac:dyDescent="0.25"/>
    <row r="13" spans="1:9" ht="15.75" customHeight="1" x14ac:dyDescent="0.25">
      <c r="B13" t="s">
        <v>39</v>
      </c>
    </row>
    <row r="14" spans="1:9" ht="15.75" customHeight="1" x14ac:dyDescent="0.25"/>
    <row r="15" spans="1:9" ht="15.75" customHeight="1" x14ac:dyDescent="0.25"/>
    <row r="16" spans="1:9"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sheetData>
  <mergeCells count="1">
    <mergeCell ref="A1:I1"/>
  </mergeCells>
  <hyperlinks>
    <hyperlink ref="I4" r:id="rId1" xr:uid="{0841AD9F-0A43-450A-96A8-B1A4EEBBF6AC}"/>
  </hyperlink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993"/>
  <sheetViews>
    <sheetView tabSelected="1" topLeftCell="D2" zoomScale="70" zoomScaleNormal="70" workbookViewId="0">
      <pane ySplit="1" topLeftCell="A3" activePane="bottomLeft" state="frozen"/>
      <selection pane="bottomLeft" activeCell="G44" sqref="G44"/>
    </sheetView>
  </sheetViews>
  <sheetFormatPr baseColWidth="10" defaultColWidth="11.25" defaultRowHeight="15" customHeight="1" x14ac:dyDescent="0.25"/>
  <cols>
    <col min="1" max="1" width="10.5" customWidth="1"/>
    <col min="2" max="3" width="29.125" customWidth="1"/>
    <col min="4" max="4" width="81.25" customWidth="1"/>
    <col min="5" max="5" width="39.125" customWidth="1"/>
    <col min="6" max="6" width="24.125" customWidth="1"/>
    <col min="7" max="7" width="51" customWidth="1"/>
    <col min="8" max="8" width="25.875" style="46" customWidth="1"/>
    <col min="9" max="9" width="18.875" customWidth="1"/>
    <col min="10" max="25" width="10.5" customWidth="1"/>
  </cols>
  <sheetData>
    <row r="1" spans="1:9" ht="31.5" customHeight="1" thickBot="1" x14ac:dyDescent="0.3">
      <c r="A1" s="83" t="s">
        <v>40</v>
      </c>
      <c r="B1" s="84"/>
      <c r="C1" s="84"/>
      <c r="D1" s="84"/>
      <c r="E1" s="84"/>
      <c r="F1" s="84"/>
      <c r="G1" s="84"/>
      <c r="H1" s="84"/>
      <c r="I1" s="85"/>
    </row>
    <row r="2" spans="1:9" ht="43.5" customHeight="1" x14ac:dyDescent="0.25">
      <c r="A2" s="2" t="s">
        <v>1</v>
      </c>
      <c r="B2" s="2" t="s">
        <v>2</v>
      </c>
      <c r="C2" s="2" t="s">
        <v>3</v>
      </c>
      <c r="D2" s="2" t="s">
        <v>4</v>
      </c>
      <c r="E2" s="2" t="s">
        <v>5</v>
      </c>
      <c r="F2" s="2" t="s">
        <v>6</v>
      </c>
      <c r="G2" s="2" t="s">
        <v>7</v>
      </c>
      <c r="H2" s="2" t="s">
        <v>8</v>
      </c>
      <c r="I2" s="30" t="s">
        <v>9</v>
      </c>
    </row>
    <row r="3" spans="1:9" ht="34.5" customHeight="1" x14ac:dyDescent="0.25">
      <c r="A3" s="2" t="s">
        <v>1</v>
      </c>
      <c r="B3" s="2" t="s">
        <v>2</v>
      </c>
      <c r="C3" s="2" t="s">
        <v>3</v>
      </c>
      <c r="D3" s="2" t="s">
        <v>4</v>
      </c>
      <c r="E3" s="2" t="s">
        <v>5</v>
      </c>
      <c r="F3" s="2" t="s">
        <v>6</v>
      </c>
      <c r="G3" s="2" t="s">
        <v>7</v>
      </c>
      <c r="H3" s="45" t="s">
        <v>8</v>
      </c>
      <c r="I3" s="31" t="s">
        <v>9</v>
      </c>
    </row>
    <row r="4" spans="1:9" ht="80.25" customHeight="1" x14ac:dyDescent="0.25">
      <c r="A4" s="35">
        <v>1</v>
      </c>
      <c r="B4" s="36" t="s">
        <v>41</v>
      </c>
      <c r="C4" s="36" t="s">
        <v>42</v>
      </c>
      <c r="D4" s="36" t="s">
        <v>43</v>
      </c>
      <c r="E4" s="36" t="s">
        <v>44</v>
      </c>
      <c r="F4" s="36">
        <v>2022</v>
      </c>
      <c r="G4" s="36"/>
      <c r="H4" s="36" t="s">
        <v>45</v>
      </c>
      <c r="I4" s="36" t="s">
        <v>46</v>
      </c>
    </row>
    <row r="5" spans="1:9" ht="80.25" customHeight="1" x14ac:dyDescent="0.25">
      <c r="A5" s="35">
        <v>2</v>
      </c>
      <c r="B5" s="36" t="s">
        <v>47</v>
      </c>
      <c r="C5" s="36" t="s">
        <v>48</v>
      </c>
      <c r="D5" s="36" t="s">
        <v>49</v>
      </c>
      <c r="E5" s="36" t="s">
        <v>50</v>
      </c>
      <c r="F5" s="36">
        <v>2021</v>
      </c>
      <c r="G5" s="36"/>
      <c r="H5" s="36" t="s">
        <v>51</v>
      </c>
      <c r="I5" s="36" t="s">
        <v>52</v>
      </c>
    </row>
    <row r="6" spans="1:9" ht="80.25" customHeight="1" x14ac:dyDescent="0.25">
      <c r="A6" s="35">
        <v>3</v>
      </c>
      <c r="B6" s="36" t="s">
        <v>53</v>
      </c>
      <c r="C6" s="36" t="s">
        <v>54</v>
      </c>
      <c r="D6" s="36" t="s">
        <v>55</v>
      </c>
      <c r="E6" s="36" t="s">
        <v>56</v>
      </c>
      <c r="F6" s="36">
        <v>2022</v>
      </c>
      <c r="G6" s="36"/>
      <c r="H6" s="36"/>
      <c r="I6" s="36" t="s">
        <v>57</v>
      </c>
    </row>
    <row r="7" spans="1:9" ht="80.25" customHeight="1" x14ac:dyDescent="0.25">
      <c r="A7" s="35">
        <v>4</v>
      </c>
      <c r="B7" s="36" t="s">
        <v>58</v>
      </c>
      <c r="C7" s="36" t="s">
        <v>59</v>
      </c>
      <c r="D7" s="36" t="s">
        <v>60</v>
      </c>
      <c r="E7" s="36" t="s">
        <v>61</v>
      </c>
      <c r="F7" s="36">
        <v>2022</v>
      </c>
      <c r="G7" s="36" t="s">
        <v>62</v>
      </c>
      <c r="H7" s="36" t="s">
        <v>63</v>
      </c>
      <c r="I7" s="36" t="s">
        <v>57</v>
      </c>
    </row>
    <row r="8" spans="1:9" ht="80.25" customHeight="1" x14ac:dyDescent="0.25">
      <c r="A8" s="35">
        <v>5</v>
      </c>
      <c r="B8" s="36" t="s">
        <v>64</v>
      </c>
      <c r="C8" s="36" t="s">
        <v>65</v>
      </c>
      <c r="D8" s="36" t="s">
        <v>66</v>
      </c>
      <c r="E8" s="36" t="s">
        <v>67</v>
      </c>
      <c r="F8" s="36">
        <v>2021</v>
      </c>
      <c r="G8" s="36" t="s">
        <v>68</v>
      </c>
      <c r="H8" s="36" t="s">
        <v>69</v>
      </c>
      <c r="I8" s="36" t="s">
        <v>70</v>
      </c>
    </row>
    <row r="9" spans="1:9" ht="80.25" customHeight="1" x14ac:dyDescent="0.25">
      <c r="A9" s="35">
        <v>6</v>
      </c>
      <c r="B9" s="36" t="s">
        <v>71</v>
      </c>
      <c r="C9" s="36" t="s">
        <v>72</v>
      </c>
      <c r="D9" s="36" t="s">
        <v>73</v>
      </c>
      <c r="E9" s="36" t="s">
        <v>74</v>
      </c>
      <c r="F9" s="36">
        <v>2022</v>
      </c>
      <c r="G9" s="36" t="s">
        <v>75</v>
      </c>
      <c r="H9" s="37" t="s">
        <v>76</v>
      </c>
      <c r="I9" s="36" t="s">
        <v>77</v>
      </c>
    </row>
    <row r="10" spans="1:9" ht="80.25" customHeight="1" x14ac:dyDescent="0.25">
      <c r="A10" s="35">
        <v>7</v>
      </c>
      <c r="B10" s="36" t="s">
        <v>78</v>
      </c>
      <c r="C10" s="36" t="s">
        <v>79</v>
      </c>
      <c r="D10" s="36" t="s">
        <v>80</v>
      </c>
      <c r="E10" s="36" t="s">
        <v>81</v>
      </c>
      <c r="F10" s="36">
        <v>2022</v>
      </c>
      <c r="G10" s="36" t="s">
        <v>82</v>
      </c>
      <c r="H10" s="36" t="s">
        <v>83</v>
      </c>
      <c r="I10" s="36" t="s">
        <v>84</v>
      </c>
    </row>
    <row r="11" spans="1:9" ht="80.25" customHeight="1" x14ac:dyDescent="0.25">
      <c r="A11" s="35">
        <v>8</v>
      </c>
      <c r="B11" s="36" t="s">
        <v>85</v>
      </c>
      <c r="C11" s="36" t="s">
        <v>86</v>
      </c>
      <c r="D11" s="36" t="s">
        <v>87</v>
      </c>
      <c r="E11" s="36" t="s">
        <v>88</v>
      </c>
      <c r="F11" s="36">
        <v>2021</v>
      </c>
      <c r="G11" s="36" t="s">
        <v>89</v>
      </c>
      <c r="H11" s="36" t="s">
        <v>90</v>
      </c>
      <c r="I11" s="36" t="s">
        <v>91</v>
      </c>
    </row>
    <row r="12" spans="1:9" s="33" customFormat="1" ht="80.25" customHeight="1" x14ac:dyDescent="0.25">
      <c r="A12" s="38">
        <v>9</v>
      </c>
      <c r="B12" s="36" t="s">
        <v>92</v>
      </c>
      <c r="C12" s="36" t="s">
        <v>93</v>
      </c>
      <c r="D12" s="36" t="s">
        <v>94</v>
      </c>
      <c r="E12" s="36" t="s">
        <v>95</v>
      </c>
      <c r="F12" s="36">
        <v>2021</v>
      </c>
      <c r="G12" s="36" t="s">
        <v>96</v>
      </c>
      <c r="H12" s="36" t="s">
        <v>97</v>
      </c>
      <c r="I12" s="36" t="s">
        <v>98</v>
      </c>
    </row>
    <row r="13" spans="1:9" ht="80.25" customHeight="1" x14ac:dyDescent="0.25">
      <c r="A13" s="38">
        <v>10</v>
      </c>
      <c r="B13" s="36" t="s">
        <v>99</v>
      </c>
      <c r="C13" s="36" t="s">
        <v>100</v>
      </c>
      <c r="D13" s="36" t="s">
        <v>101</v>
      </c>
      <c r="E13" s="36" t="s">
        <v>102</v>
      </c>
      <c r="F13" s="36">
        <v>2020</v>
      </c>
      <c r="G13" s="36" t="s">
        <v>99</v>
      </c>
      <c r="H13" s="36" t="s">
        <v>103</v>
      </c>
      <c r="I13" s="36" t="s">
        <v>104</v>
      </c>
    </row>
    <row r="14" spans="1:9" ht="80.25" customHeight="1" x14ac:dyDescent="0.25">
      <c r="A14" s="38">
        <v>11</v>
      </c>
      <c r="B14" s="36" t="s">
        <v>105</v>
      </c>
      <c r="C14" s="36" t="s">
        <v>106</v>
      </c>
      <c r="D14" s="36" t="s">
        <v>107</v>
      </c>
      <c r="E14" s="36" t="s">
        <v>108</v>
      </c>
      <c r="F14" s="36">
        <v>2022</v>
      </c>
      <c r="G14" s="36" t="s">
        <v>109</v>
      </c>
      <c r="H14" s="36" t="s">
        <v>97</v>
      </c>
      <c r="I14" s="36" t="s">
        <v>110</v>
      </c>
    </row>
    <row r="15" spans="1:9" ht="80.25" customHeight="1" x14ac:dyDescent="0.25">
      <c r="A15" s="38">
        <v>12</v>
      </c>
      <c r="B15" s="36" t="s">
        <v>111</v>
      </c>
      <c r="C15" s="36" t="s">
        <v>112</v>
      </c>
      <c r="D15" s="36" t="s">
        <v>113</v>
      </c>
      <c r="E15" s="36" t="s">
        <v>114</v>
      </c>
      <c r="F15" s="36">
        <v>2020</v>
      </c>
      <c r="G15" s="36" t="s">
        <v>115</v>
      </c>
      <c r="H15" s="36" t="s">
        <v>116</v>
      </c>
      <c r="I15" s="36" t="s">
        <v>117</v>
      </c>
    </row>
    <row r="16" spans="1:9" ht="80.25" customHeight="1" x14ac:dyDescent="0.25">
      <c r="A16" s="38">
        <v>13</v>
      </c>
      <c r="B16" s="36" t="s">
        <v>118</v>
      </c>
      <c r="C16" s="36" t="s">
        <v>119</v>
      </c>
      <c r="D16" s="36" t="s">
        <v>120</v>
      </c>
      <c r="E16" s="36" t="s">
        <v>121</v>
      </c>
      <c r="F16" s="36">
        <v>2021</v>
      </c>
      <c r="G16" s="36" t="s">
        <v>122</v>
      </c>
      <c r="H16" s="36" t="s">
        <v>103</v>
      </c>
      <c r="I16" s="36" t="s">
        <v>123</v>
      </c>
    </row>
    <row r="17" spans="1:10" ht="80.25" customHeight="1" x14ac:dyDescent="0.25">
      <c r="A17" s="38">
        <v>14</v>
      </c>
      <c r="B17" s="36" t="s">
        <v>124</v>
      </c>
      <c r="C17" s="36" t="s">
        <v>125</v>
      </c>
      <c r="D17" s="36" t="s">
        <v>126</v>
      </c>
      <c r="E17" s="36" t="s">
        <v>127</v>
      </c>
      <c r="F17" s="36">
        <v>2020</v>
      </c>
      <c r="G17" s="36" t="s">
        <v>128</v>
      </c>
      <c r="H17" s="36" t="s">
        <v>129</v>
      </c>
      <c r="I17" s="36" t="s">
        <v>130</v>
      </c>
    </row>
    <row r="18" spans="1:10" ht="80.25" customHeight="1" x14ac:dyDescent="0.25">
      <c r="A18" s="38">
        <v>15</v>
      </c>
      <c r="B18" s="36" t="s">
        <v>78</v>
      </c>
      <c r="C18" s="36" t="s">
        <v>131</v>
      </c>
      <c r="D18" s="36" t="s">
        <v>80</v>
      </c>
      <c r="E18" s="36" t="s">
        <v>132</v>
      </c>
      <c r="F18" s="36">
        <v>2022</v>
      </c>
      <c r="G18" s="36" t="s">
        <v>82</v>
      </c>
      <c r="H18" s="36" t="s">
        <v>133</v>
      </c>
      <c r="I18" s="36" t="s">
        <v>84</v>
      </c>
    </row>
    <row r="19" spans="1:10" ht="80.25" customHeight="1" x14ac:dyDescent="0.25">
      <c r="A19" s="38">
        <v>16</v>
      </c>
      <c r="B19" s="36" t="s">
        <v>134</v>
      </c>
      <c r="C19" s="36" t="s">
        <v>135</v>
      </c>
      <c r="D19" s="36" t="s">
        <v>136</v>
      </c>
      <c r="E19" s="36" t="s">
        <v>137</v>
      </c>
      <c r="F19" s="36">
        <v>2021</v>
      </c>
      <c r="G19" s="36" t="s">
        <v>138</v>
      </c>
      <c r="H19" s="36" t="s">
        <v>139</v>
      </c>
      <c r="I19" s="36" t="s">
        <v>140</v>
      </c>
      <c r="J19">
        <v>150</v>
      </c>
    </row>
    <row r="20" spans="1:10" ht="80.25" customHeight="1" x14ac:dyDescent="0.25">
      <c r="A20" s="38">
        <v>17</v>
      </c>
      <c r="B20" s="36" t="s">
        <v>141</v>
      </c>
      <c r="C20" s="36" t="s">
        <v>142</v>
      </c>
      <c r="D20" s="36" t="s">
        <v>143</v>
      </c>
      <c r="E20" s="36" t="s">
        <v>144</v>
      </c>
      <c r="F20" s="36">
        <v>2021</v>
      </c>
      <c r="G20" s="36" t="s">
        <v>145</v>
      </c>
      <c r="H20" s="36" t="s">
        <v>146</v>
      </c>
      <c r="I20" s="36" t="s">
        <v>147</v>
      </c>
      <c r="J20">
        <v>2000</v>
      </c>
    </row>
    <row r="21" spans="1:10" ht="80.25" customHeight="1" x14ac:dyDescent="0.25">
      <c r="A21" s="38">
        <v>18</v>
      </c>
      <c r="B21" s="36" t="s">
        <v>148</v>
      </c>
      <c r="C21" s="36" t="s">
        <v>149</v>
      </c>
      <c r="D21" s="36" t="s">
        <v>150</v>
      </c>
      <c r="E21" s="36" t="s">
        <v>149</v>
      </c>
      <c r="F21" s="36">
        <v>2020</v>
      </c>
      <c r="G21" s="36" t="s">
        <v>151</v>
      </c>
      <c r="H21" s="36" t="s">
        <v>152</v>
      </c>
      <c r="I21" s="36" t="s">
        <v>153</v>
      </c>
    </row>
    <row r="22" spans="1:10" ht="80.25" customHeight="1" x14ac:dyDescent="0.25">
      <c r="A22" s="38">
        <v>19</v>
      </c>
      <c r="B22" s="36" t="s">
        <v>154</v>
      </c>
      <c r="C22" s="36" t="s">
        <v>155</v>
      </c>
      <c r="D22" s="36" t="s">
        <v>156</v>
      </c>
      <c r="E22" s="36" t="s">
        <v>157</v>
      </c>
      <c r="F22" s="36">
        <v>2020</v>
      </c>
      <c r="G22" s="36" t="s">
        <v>158</v>
      </c>
      <c r="H22" s="36" t="s">
        <v>159</v>
      </c>
      <c r="I22" s="36"/>
    </row>
    <row r="23" spans="1:10" ht="80.25" customHeight="1" x14ac:dyDescent="0.25">
      <c r="A23" s="38">
        <v>20</v>
      </c>
      <c r="B23" s="36" t="s">
        <v>160</v>
      </c>
      <c r="C23" s="36" t="s">
        <v>161</v>
      </c>
      <c r="D23" s="36" t="s">
        <v>162</v>
      </c>
      <c r="E23" s="36" t="s">
        <v>163</v>
      </c>
      <c r="F23" s="36">
        <v>2021</v>
      </c>
      <c r="G23" s="36" t="s">
        <v>164</v>
      </c>
      <c r="H23" s="69" t="s">
        <v>165</v>
      </c>
      <c r="I23" s="36" t="s">
        <v>166</v>
      </c>
    </row>
    <row r="24" spans="1:10" ht="80.25" customHeight="1" x14ac:dyDescent="0.25">
      <c r="A24" s="38">
        <v>21</v>
      </c>
      <c r="B24" s="36" t="s">
        <v>167</v>
      </c>
      <c r="C24" s="36" t="s">
        <v>168</v>
      </c>
      <c r="D24" s="36" t="s">
        <v>169</v>
      </c>
      <c r="E24" s="36" t="s">
        <v>170</v>
      </c>
      <c r="F24" s="36">
        <v>2020</v>
      </c>
      <c r="G24" s="36" t="s">
        <v>171</v>
      </c>
      <c r="H24" s="36" t="s">
        <v>103</v>
      </c>
      <c r="I24" s="36" t="s">
        <v>172</v>
      </c>
    </row>
    <row r="25" spans="1:10" ht="80.25" customHeight="1" x14ac:dyDescent="0.25">
      <c r="A25" s="38">
        <v>22</v>
      </c>
      <c r="B25" s="36" t="s">
        <v>173</v>
      </c>
      <c r="C25" s="36" t="s">
        <v>174</v>
      </c>
      <c r="D25" s="36" t="s">
        <v>175</v>
      </c>
      <c r="E25" s="36" t="s">
        <v>176</v>
      </c>
      <c r="F25" s="36">
        <v>2020</v>
      </c>
      <c r="G25" s="36" t="s">
        <v>177</v>
      </c>
      <c r="H25" s="36" t="s">
        <v>178</v>
      </c>
      <c r="I25" s="36" t="s">
        <v>179</v>
      </c>
    </row>
    <row r="26" spans="1:10" ht="80.25" customHeight="1" x14ac:dyDescent="0.25">
      <c r="A26" s="38">
        <v>23</v>
      </c>
      <c r="B26" s="36" t="s">
        <v>180</v>
      </c>
      <c r="C26" s="36" t="s">
        <v>181</v>
      </c>
      <c r="D26" s="36" t="s">
        <v>182</v>
      </c>
      <c r="E26" s="36" t="s">
        <v>183</v>
      </c>
      <c r="F26" s="36">
        <v>2021</v>
      </c>
      <c r="G26" s="36" t="s">
        <v>184</v>
      </c>
      <c r="H26" s="36" t="s">
        <v>185</v>
      </c>
      <c r="I26" s="36" t="s">
        <v>186</v>
      </c>
    </row>
    <row r="27" spans="1:10" ht="80.25" customHeight="1" x14ac:dyDescent="0.25">
      <c r="A27" s="38">
        <v>24</v>
      </c>
      <c r="B27" s="36" t="s">
        <v>187</v>
      </c>
      <c r="C27" s="36" t="s">
        <v>188</v>
      </c>
      <c r="D27" s="36" t="s">
        <v>189</v>
      </c>
      <c r="E27" s="36" t="s">
        <v>190</v>
      </c>
      <c r="F27" s="36">
        <v>2020</v>
      </c>
      <c r="G27" s="36" t="s">
        <v>191</v>
      </c>
      <c r="H27" s="36" t="s">
        <v>192</v>
      </c>
      <c r="I27" s="36" t="s">
        <v>193</v>
      </c>
    </row>
    <row r="28" spans="1:10" ht="80.25" customHeight="1" x14ac:dyDescent="0.25">
      <c r="A28" s="38">
        <v>25</v>
      </c>
      <c r="B28" s="36" t="s">
        <v>194</v>
      </c>
      <c r="C28" s="36" t="s">
        <v>195</v>
      </c>
      <c r="D28" s="36" t="s">
        <v>196</v>
      </c>
      <c r="E28" s="67" t="s">
        <v>197</v>
      </c>
      <c r="F28" s="67">
        <v>2020</v>
      </c>
      <c r="G28" s="36" t="s">
        <v>198</v>
      </c>
      <c r="H28" s="36" t="s">
        <v>199</v>
      </c>
      <c r="I28" s="36" t="s">
        <v>200</v>
      </c>
    </row>
    <row r="29" spans="1:10" ht="80.25" customHeight="1" x14ac:dyDescent="0.25">
      <c r="A29" s="38">
        <v>26</v>
      </c>
      <c r="B29" s="36" t="s">
        <v>58</v>
      </c>
      <c r="C29" s="36" t="s">
        <v>201</v>
      </c>
      <c r="D29" s="63" t="s">
        <v>60</v>
      </c>
      <c r="E29" s="60" t="s">
        <v>202</v>
      </c>
      <c r="F29" s="60">
        <v>2022</v>
      </c>
      <c r="G29" s="65" t="s">
        <v>203</v>
      </c>
      <c r="H29" s="36" t="s">
        <v>204</v>
      </c>
      <c r="I29" s="59" t="s">
        <v>57</v>
      </c>
    </row>
    <row r="30" spans="1:10" ht="80.25" customHeight="1" x14ac:dyDescent="0.25">
      <c r="A30" s="38">
        <v>27</v>
      </c>
      <c r="B30" s="36" t="s">
        <v>205</v>
      </c>
      <c r="C30" s="36" t="s">
        <v>206</v>
      </c>
      <c r="D30" s="63" t="s">
        <v>207</v>
      </c>
      <c r="E30" s="60" t="s">
        <v>208</v>
      </c>
      <c r="F30" s="60">
        <v>2021</v>
      </c>
      <c r="G30" s="65" t="s">
        <v>209</v>
      </c>
      <c r="H30" s="36" t="s">
        <v>210</v>
      </c>
      <c r="I30" s="59" t="s">
        <v>211</v>
      </c>
    </row>
    <row r="31" spans="1:10" ht="80.25" customHeight="1" x14ac:dyDescent="0.25">
      <c r="A31" s="38">
        <v>28</v>
      </c>
      <c r="B31" s="36" t="s">
        <v>134</v>
      </c>
      <c r="C31" s="36" t="s">
        <v>135</v>
      </c>
      <c r="D31" s="63" t="s">
        <v>136</v>
      </c>
      <c r="E31" s="60" t="s">
        <v>137</v>
      </c>
      <c r="F31" s="60">
        <v>2021</v>
      </c>
      <c r="G31" s="65" t="s">
        <v>138</v>
      </c>
      <c r="H31" s="36" t="s">
        <v>139</v>
      </c>
      <c r="I31" s="59" t="s">
        <v>140</v>
      </c>
    </row>
    <row r="32" spans="1:10" ht="80.25" customHeight="1" x14ac:dyDescent="0.25">
      <c r="A32" s="39">
        <v>29</v>
      </c>
      <c r="B32" s="40" t="s">
        <v>212</v>
      </c>
      <c r="C32" s="40" t="s">
        <v>213</v>
      </c>
      <c r="D32" s="64" t="s">
        <v>214</v>
      </c>
      <c r="E32" s="61" t="s">
        <v>215</v>
      </c>
      <c r="F32" s="62">
        <v>2022</v>
      </c>
      <c r="G32" s="66" t="s">
        <v>216</v>
      </c>
      <c r="H32" s="40" t="s">
        <v>103</v>
      </c>
      <c r="I32" s="42" t="s">
        <v>217</v>
      </c>
    </row>
    <row r="33" spans="1:9" ht="80.25" customHeight="1" x14ac:dyDescent="0.25">
      <c r="A33" s="39">
        <v>30</v>
      </c>
      <c r="B33" s="40" t="s">
        <v>218</v>
      </c>
      <c r="C33" s="40" t="s">
        <v>219</v>
      </c>
      <c r="D33" s="64" t="s">
        <v>220</v>
      </c>
      <c r="E33" s="62" t="s">
        <v>221</v>
      </c>
      <c r="F33" s="62">
        <v>2020</v>
      </c>
      <c r="G33" s="66" t="s">
        <v>222</v>
      </c>
      <c r="H33" s="40" t="s">
        <v>223</v>
      </c>
      <c r="I33" s="42" t="s">
        <v>224</v>
      </c>
    </row>
    <row r="34" spans="1:9" ht="80.25" customHeight="1" x14ac:dyDescent="0.25">
      <c r="A34" s="39">
        <v>31</v>
      </c>
      <c r="B34" s="40" t="s">
        <v>225</v>
      </c>
      <c r="C34" s="40" t="s">
        <v>226</v>
      </c>
      <c r="D34" s="64" t="s">
        <v>227</v>
      </c>
      <c r="E34" s="62" t="s">
        <v>226</v>
      </c>
      <c r="F34" s="62">
        <v>2021</v>
      </c>
      <c r="G34" s="66" t="s">
        <v>228</v>
      </c>
      <c r="H34" s="68" t="s">
        <v>103</v>
      </c>
      <c r="I34" s="44" t="s">
        <v>229</v>
      </c>
    </row>
    <row r="35" spans="1:9" ht="80.25" customHeight="1" x14ac:dyDescent="0.25">
      <c r="A35" s="39">
        <v>32</v>
      </c>
      <c r="B35" s="40" t="s">
        <v>230</v>
      </c>
      <c r="C35" s="40" t="s">
        <v>231</v>
      </c>
      <c r="D35" s="64" t="s">
        <v>232</v>
      </c>
      <c r="E35" s="62" t="s">
        <v>226</v>
      </c>
      <c r="F35" s="62">
        <v>2021</v>
      </c>
      <c r="G35" s="66" t="s">
        <v>233</v>
      </c>
      <c r="H35" s="34" t="s">
        <v>103</v>
      </c>
      <c r="I35" s="41" t="s">
        <v>234</v>
      </c>
    </row>
    <row r="36" spans="1:9" ht="80.25" customHeight="1" x14ac:dyDescent="0.25">
      <c r="A36" s="39">
        <v>33</v>
      </c>
      <c r="B36" s="40" t="s">
        <v>235</v>
      </c>
      <c r="C36" s="40" t="s">
        <v>236</v>
      </c>
      <c r="D36" s="64" t="s">
        <v>237</v>
      </c>
      <c r="E36" s="62" t="s">
        <v>236</v>
      </c>
      <c r="F36" s="62">
        <v>2022</v>
      </c>
      <c r="G36" s="66" t="s">
        <v>238</v>
      </c>
      <c r="H36" s="34" t="s">
        <v>204</v>
      </c>
      <c r="I36" s="43" t="s">
        <v>239</v>
      </c>
    </row>
    <row r="37" spans="1:9" ht="80.25" customHeight="1" x14ac:dyDescent="0.25">
      <c r="A37" s="39">
        <v>34</v>
      </c>
      <c r="B37" s="40" t="s">
        <v>240</v>
      </c>
      <c r="C37" s="40" t="s">
        <v>241</v>
      </c>
      <c r="D37" s="64" t="s">
        <v>242</v>
      </c>
      <c r="E37" s="62" t="s">
        <v>215</v>
      </c>
      <c r="F37" s="62">
        <v>2022</v>
      </c>
      <c r="G37" s="66" t="s">
        <v>243</v>
      </c>
      <c r="H37" s="34" t="s">
        <v>103</v>
      </c>
      <c r="I37" s="43" t="s">
        <v>244</v>
      </c>
    </row>
    <row r="38" spans="1:9" ht="80.25" customHeight="1" x14ac:dyDescent="0.25">
      <c r="A38" s="39">
        <v>35</v>
      </c>
      <c r="B38" s="40" t="s">
        <v>245</v>
      </c>
      <c r="C38" s="40" t="s">
        <v>246</v>
      </c>
      <c r="D38" s="64" t="s">
        <v>247</v>
      </c>
      <c r="E38" s="62" t="s">
        <v>236</v>
      </c>
      <c r="F38" s="62">
        <v>2020</v>
      </c>
      <c r="G38" s="66" t="s">
        <v>248</v>
      </c>
      <c r="H38" s="34" t="s">
        <v>249</v>
      </c>
      <c r="I38" s="43" t="s">
        <v>250</v>
      </c>
    </row>
    <row r="39" spans="1:9" ht="80.25" customHeight="1" x14ac:dyDescent="0.25">
      <c r="A39" s="39">
        <v>36</v>
      </c>
      <c r="B39" s="40" t="s">
        <v>251</v>
      </c>
      <c r="C39" s="40" t="s">
        <v>252</v>
      </c>
      <c r="D39" s="64" t="s">
        <v>253</v>
      </c>
      <c r="E39" s="62" t="s">
        <v>236</v>
      </c>
      <c r="F39" s="62">
        <v>2020</v>
      </c>
      <c r="G39" s="66" t="s">
        <v>254</v>
      </c>
      <c r="H39" s="34" t="s">
        <v>204</v>
      </c>
      <c r="I39" s="47" t="s">
        <v>255</v>
      </c>
    </row>
    <row r="40" spans="1:9" ht="80.25" customHeight="1" x14ac:dyDescent="0.25">
      <c r="A40" s="39">
        <v>37</v>
      </c>
      <c r="B40" s="40" t="s">
        <v>256</v>
      </c>
      <c r="C40" s="40" t="s">
        <v>257</v>
      </c>
      <c r="D40" s="64" t="s">
        <v>258</v>
      </c>
      <c r="E40" s="62" t="s">
        <v>226</v>
      </c>
      <c r="F40" s="62">
        <v>2021</v>
      </c>
      <c r="G40" s="66" t="s">
        <v>259</v>
      </c>
      <c r="H40" s="34" t="s">
        <v>204</v>
      </c>
      <c r="I40" s="47" t="s">
        <v>260</v>
      </c>
    </row>
    <row r="41" spans="1:9" ht="80.25" customHeight="1" x14ac:dyDescent="0.25">
      <c r="A41" s="39">
        <v>38</v>
      </c>
      <c r="B41" s="40" t="s">
        <v>261</v>
      </c>
      <c r="C41" s="40" t="s">
        <v>262</v>
      </c>
      <c r="D41" s="64" t="s">
        <v>263</v>
      </c>
      <c r="E41" s="62" t="s">
        <v>226</v>
      </c>
      <c r="F41" s="62">
        <v>2020</v>
      </c>
      <c r="G41" s="66" t="s">
        <v>264</v>
      </c>
      <c r="H41" s="34" t="s">
        <v>103</v>
      </c>
      <c r="I41" s="47" t="s">
        <v>265</v>
      </c>
    </row>
    <row r="42" spans="1:9" ht="15.75" customHeight="1" x14ac:dyDescent="0.25">
      <c r="C42" s="57" t="s">
        <v>318</v>
      </c>
      <c r="D42" s="57">
        <v>2021</v>
      </c>
      <c r="F42" s="57">
        <v>2022</v>
      </c>
    </row>
    <row r="43" spans="1:9" ht="15.75" customHeight="1" x14ac:dyDescent="0.25">
      <c r="B43" s="32" t="s">
        <v>266</v>
      </c>
      <c r="C43" s="58">
        <v>4</v>
      </c>
      <c r="D43" s="57">
        <v>3</v>
      </c>
      <c r="E43" s="79">
        <f>D43/$D$46</f>
        <v>0.10714285714285714</v>
      </c>
      <c r="F43" s="57">
        <v>3</v>
      </c>
      <c r="G43">
        <f>D43+F43</f>
        <v>6</v>
      </c>
      <c r="H43" s="80">
        <f>G43/$G$46</f>
        <v>0.12</v>
      </c>
      <c r="I43">
        <v>10</v>
      </c>
    </row>
    <row r="44" spans="1:9" ht="15.75" customHeight="1" x14ac:dyDescent="0.25">
      <c r="B44" s="70" t="s">
        <v>267</v>
      </c>
      <c r="C44" s="57">
        <v>9</v>
      </c>
      <c r="D44" s="57">
        <v>11</v>
      </c>
      <c r="E44" s="79">
        <f t="shared" ref="E44:E46" si="0">D44/$D$46</f>
        <v>0.39285714285714285</v>
      </c>
      <c r="F44" s="57">
        <v>8</v>
      </c>
      <c r="G44">
        <f t="shared" ref="G44:G46" si="1">D44+F44</f>
        <v>19</v>
      </c>
      <c r="H44" s="80">
        <f t="shared" ref="H44:H46" si="2">G44/$G$46</f>
        <v>0.38</v>
      </c>
      <c r="I44">
        <v>28</v>
      </c>
    </row>
    <row r="45" spans="1:9" ht="15.75" customHeight="1" x14ac:dyDescent="0.25">
      <c r="B45" t="s">
        <v>268</v>
      </c>
      <c r="C45" s="57">
        <v>13</v>
      </c>
      <c r="D45" s="57">
        <v>14</v>
      </c>
      <c r="E45" s="79">
        <f t="shared" si="0"/>
        <v>0.5</v>
      </c>
      <c r="F45" s="57">
        <v>11</v>
      </c>
      <c r="G45">
        <f t="shared" si="1"/>
        <v>25</v>
      </c>
      <c r="H45" s="80">
        <f t="shared" si="2"/>
        <v>0.5</v>
      </c>
    </row>
    <row r="46" spans="1:9" ht="15.75" customHeight="1" x14ac:dyDescent="0.25">
      <c r="D46">
        <f>SUM(D43:D45)</f>
        <v>28</v>
      </c>
      <c r="E46" s="79">
        <f t="shared" si="0"/>
        <v>1</v>
      </c>
      <c r="F46">
        <f>SUM(F43:F45)</f>
        <v>22</v>
      </c>
      <c r="G46">
        <f t="shared" si="1"/>
        <v>50</v>
      </c>
      <c r="H46" s="80">
        <f t="shared" si="2"/>
        <v>1</v>
      </c>
    </row>
    <row r="47" spans="1:9" ht="15.75" customHeight="1" x14ac:dyDescent="0.25"/>
    <row r="48" spans="1:9"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sheetData>
  <autoFilter ref="A2:J45" xr:uid="{00000000-0001-0000-0000-000000000000}"/>
  <sortState xmlns:xlrd2="http://schemas.microsoft.com/office/spreadsheetml/2017/richdata2" ref="A4:I41">
    <sortCondition ref="A4:A41"/>
  </sortState>
  <mergeCells count="1">
    <mergeCell ref="A1:I1"/>
  </mergeCells>
  <hyperlinks>
    <hyperlink ref="I4" r:id="rId1" xr:uid="{0D13217B-2B01-4A09-89E4-CA0A3F8ED7C3}"/>
    <hyperlink ref="I5" r:id="rId2" xr:uid="{31F18EFE-6E51-4E9D-A34A-42FA2F3B26FD}"/>
    <hyperlink ref="B7" r:id="rId3" xr:uid="{F118E1B0-72B0-4F3B-B7E0-1AF4A9DCB5E5}"/>
    <hyperlink ref="G7" r:id="rId4" display="Suescún Barón, C. A., Bernal, M. L., Guevara Castañeda, D. A., &amp; Morillo, Ó. (2022). Abastecimiento de alimentos y economía popular en Bogotá y algunos municipios aledaños en tiempos de pandemia. Apuntes del Cenes, 41(74), 243-274. https://doi.org/10.19053/01203053.v41.n74.2022.14364" xr:uid="{7B5E49ED-DA05-4617-A56C-C4C2EDE08275}"/>
    <hyperlink ref="I6" r:id="rId5" xr:uid="{E84B4102-E54F-435B-9AD9-60BDFC1E1021}"/>
    <hyperlink ref="I7" r:id="rId6" xr:uid="{F6E74CF5-4DE3-4654-8D07-599B1A3D8693}"/>
    <hyperlink ref="I9" r:id="rId7" xr:uid="{A2E913CA-C9AE-4436-9A08-3DFCFB6F515D}"/>
    <hyperlink ref="I10" r:id="rId8" xr:uid="{6DA3889A-A502-4EA0-A340-9A7DE791AC40}"/>
    <hyperlink ref="I11" r:id="rId9" xr:uid="{54B5CB00-690A-4111-B168-E1E030C8DC08}"/>
    <hyperlink ref="I12" r:id="rId10" xr:uid="{9A788647-AF89-4E7D-8BFB-A871680342DE}"/>
    <hyperlink ref="I13" r:id="rId11" xr:uid="{2EB3ED68-FDF1-43C9-BEE0-A67BB8F066B1}"/>
    <hyperlink ref="I14" r:id="rId12" xr:uid="{64C62521-67E2-4B26-9239-C1F11C35B23D}"/>
    <hyperlink ref="I16" r:id="rId13" xr:uid="{4E320E9A-246D-43AD-A461-0C746F636C99}"/>
    <hyperlink ref="I15" r:id="rId14" xr:uid="{BCA4312B-CE1C-4307-ABA6-8D8C853BC0F2}"/>
    <hyperlink ref="I17" r:id="rId15" xr:uid="{F195C882-21C0-44DA-8262-61D183FF6573}"/>
    <hyperlink ref="B18" r:id="rId16" xr:uid="{5A13E747-1AC6-4EC4-A320-6B63D22D32FA}"/>
    <hyperlink ref="I18" r:id="rId17" xr:uid="{4878B25C-6B4D-4F70-8F66-6BB668D273DB}"/>
    <hyperlink ref="I19" r:id="rId18" xr:uid="{E7B0B505-A515-40EB-BB23-11F64CC7DD20}"/>
    <hyperlink ref="B20" r:id="rId19" xr:uid="{7513022F-C28F-44FC-B23D-5A43F9885DA1}"/>
    <hyperlink ref="I20" r:id="rId20" xr:uid="{035D51DA-DB2C-44B8-9209-E67C9215863D}"/>
    <hyperlink ref="B21" r:id="rId21" xr:uid="{D3A55B8C-7881-4999-8FA1-6A2C0A74F8F5}"/>
    <hyperlink ref="I21" r:id="rId22" xr:uid="{E6E552B5-C369-4B43-8537-19884E7672FB}"/>
    <hyperlink ref="B22" r:id="rId23" xr:uid="{5CA6B47C-1715-4189-BD05-F4FE8356580D}"/>
    <hyperlink ref="I23" r:id="rId24" xr:uid="{DB2554C9-7D0C-42B8-9F43-997BC8ABE213}"/>
    <hyperlink ref="G24" r:id="rId25" display="https://repositorio.lasalle.mx/handle/lasalle/1770" xr:uid="{40DA80D6-F2F4-47D8-805F-07A82AF9BBB7}"/>
    <hyperlink ref="I24" r:id="rId26" xr:uid="{76676866-763E-4AA5-8006-CBD6F88C94E7}"/>
    <hyperlink ref="I26" r:id="rId27" xr:uid="{B35D6D2B-2467-4980-8CDD-06870BE77038}"/>
    <hyperlink ref="I32" r:id="rId28" location=":~:text=BOGOT%C3%81%20%E2%80%93%20El%20Programa%20Mundial%20de%20Alimentos%20de,esa%20organizaci%C3%B3n%20entre%20agosto%20y%20noviembre%20de%202022" xr:uid="{F16389F9-C1F2-411C-B17A-D1B60B8F8705}"/>
    <hyperlink ref="I34" r:id="rId29" xr:uid="{B04D1E1C-F2BA-4DC2-ABE9-598EEC1DECA8}"/>
    <hyperlink ref="I37" r:id="rId30" xr:uid="{F8AA1102-E870-4F44-8DDB-09A77E60BCAA}"/>
    <hyperlink ref="I36" r:id="rId31" xr:uid="{DB2A17A0-CA03-434A-BAFF-CDA91D0A3749}"/>
    <hyperlink ref="I33" r:id="rId32" xr:uid="{05B66F17-DE9C-4BA7-9EA5-C6F49D3866ED}"/>
    <hyperlink ref="I38" r:id="rId33" xr:uid="{322BB1BB-BD13-4F74-82AE-D4881C443368}"/>
    <hyperlink ref="I39" r:id="rId34" xr:uid="{F2D086E8-F4AD-4914-9E97-DD1A3F61F341}"/>
    <hyperlink ref="I40" r:id="rId35" xr:uid="{3D8306D3-597C-4FB9-AC3D-7781AB68E20B}"/>
    <hyperlink ref="I41" r:id="rId36" xr:uid="{DFB7820A-9B4E-4F89-A6C2-E6A6430B10CA}"/>
    <hyperlink ref="I29" r:id="rId37" xr:uid="{D27B9948-4044-41D0-918C-51B93B7699F2}"/>
    <hyperlink ref="I30" r:id="rId38" xr:uid="{9B676788-A4E8-4164-A82D-19F661A9A934}"/>
    <hyperlink ref="I31" r:id="rId39" xr:uid="{AC468ABF-E99F-4F0D-9816-646915850CED}"/>
  </hyperlink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A21AC-016A-43F9-9AED-45CD020AD9AB}">
  <dimension ref="A1:I991"/>
  <sheetViews>
    <sheetView zoomScale="70" zoomScaleNormal="70" workbookViewId="0">
      <selection activeCell="C19" sqref="C19"/>
    </sheetView>
  </sheetViews>
  <sheetFormatPr baseColWidth="10" defaultColWidth="11.25" defaultRowHeight="15" customHeight="1" x14ac:dyDescent="0.25"/>
  <cols>
    <col min="1" max="1" width="10.5" customWidth="1"/>
    <col min="2" max="3" width="29.125" customWidth="1"/>
    <col min="4" max="4" width="81.25" customWidth="1"/>
    <col min="5" max="5" width="39.125" customWidth="1"/>
    <col min="6" max="6" width="24.125" customWidth="1"/>
    <col min="7" max="7" width="51" customWidth="1"/>
    <col min="8" max="8" width="25.875" customWidth="1"/>
    <col min="9" max="9" width="31.375" customWidth="1"/>
    <col min="10" max="25" width="10.5" customWidth="1"/>
  </cols>
  <sheetData>
    <row r="1" spans="1:9" ht="31.5" customHeight="1" thickBot="1" x14ac:dyDescent="0.3">
      <c r="A1" s="83" t="s">
        <v>0</v>
      </c>
      <c r="B1" s="84"/>
      <c r="C1" s="84"/>
      <c r="D1" s="84"/>
      <c r="E1" s="84"/>
      <c r="F1" s="84"/>
      <c r="G1" s="84"/>
      <c r="H1" s="84"/>
      <c r="I1" s="85"/>
    </row>
    <row r="2" spans="1:9" ht="15.75" customHeight="1" x14ac:dyDescent="0.25">
      <c r="I2" s="1"/>
    </row>
    <row r="3" spans="1:9" ht="34.5" customHeight="1" x14ac:dyDescent="0.25">
      <c r="A3" s="2" t="s">
        <v>1</v>
      </c>
      <c r="B3" s="2" t="s">
        <v>2</v>
      </c>
      <c r="C3" s="2" t="s">
        <v>3</v>
      </c>
      <c r="D3" s="2" t="s">
        <v>4</v>
      </c>
      <c r="E3" s="2" t="s">
        <v>5</v>
      </c>
      <c r="F3" s="2" t="s">
        <v>6</v>
      </c>
      <c r="G3" s="7" t="s">
        <v>7</v>
      </c>
      <c r="H3" s="31" t="s">
        <v>8</v>
      </c>
      <c r="I3" s="31" t="s">
        <v>9</v>
      </c>
    </row>
    <row r="4" spans="1:9" ht="106.5" customHeight="1" x14ac:dyDescent="0.25">
      <c r="A4" s="3">
        <v>1</v>
      </c>
      <c r="B4" s="23" t="s">
        <v>269</v>
      </c>
      <c r="C4" s="10" t="s">
        <v>16</v>
      </c>
      <c r="D4" s="27" t="s">
        <v>270</v>
      </c>
      <c r="E4" s="27" t="s">
        <v>271</v>
      </c>
      <c r="F4" s="27">
        <v>2020</v>
      </c>
      <c r="G4" s="52" t="s">
        <v>16</v>
      </c>
      <c r="H4" s="48" t="s">
        <v>272</v>
      </c>
      <c r="I4" s="49" t="s">
        <v>273</v>
      </c>
    </row>
    <row r="5" spans="1:9" ht="72.75" customHeight="1" x14ac:dyDescent="0.25">
      <c r="A5" s="3">
        <v>2</v>
      </c>
      <c r="B5" s="24" t="s">
        <v>274</v>
      </c>
      <c r="C5" s="11" t="s">
        <v>16</v>
      </c>
      <c r="D5" s="28" t="s">
        <v>275</v>
      </c>
      <c r="E5" s="28" t="s">
        <v>276</v>
      </c>
      <c r="F5" s="28">
        <v>2020</v>
      </c>
      <c r="G5" s="53" t="s">
        <v>16</v>
      </c>
      <c r="H5" s="48" t="s">
        <v>277</v>
      </c>
      <c r="I5" s="49" t="s">
        <v>278</v>
      </c>
    </row>
    <row r="6" spans="1:9" ht="94.5" customHeight="1" x14ac:dyDescent="0.25">
      <c r="A6" s="3">
        <v>3</v>
      </c>
      <c r="B6" s="25" t="s">
        <v>279</v>
      </c>
      <c r="C6" s="11" t="s">
        <v>16</v>
      </c>
      <c r="D6" s="28" t="s">
        <v>280</v>
      </c>
      <c r="E6" s="28" t="s">
        <v>281</v>
      </c>
      <c r="F6" s="28">
        <v>2021</v>
      </c>
      <c r="G6" s="53" t="s">
        <v>16</v>
      </c>
      <c r="H6" s="48" t="s">
        <v>282</v>
      </c>
      <c r="I6" s="50" t="s">
        <v>283</v>
      </c>
    </row>
    <row r="7" spans="1:9" ht="94.5" x14ac:dyDescent="0.25">
      <c r="A7" s="3">
        <v>4</v>
      </c>
      <c r="B7" s="24" t="s">
        <v>284</v>
      </c>
      <c r="C7" s="11" t="s">
        <v>16</v>
      </c>
      <c r="D7" s="28" t="s">
        <v>285</v>
      </c>
      <c r="E7" s="28" t="s">
        <v>286</v>
      </c>
      <c r="F7" s="28">
        <v>2022</v>
      </c>
      <c r="G7" s="53" t="s">
        <v>16</v>
      </c>
      <c r="H7" s="48" t="s">
        <v>287</v>
      </c>
      <c r="I7" s="50" t="s">
        <v>288</v>
      </c>
    </row>
    <row r="8" spans="1:9" ht="63" x14ac:dyDescent="0.25">
      <c r="A8" s="3">
        <v>5</v>
      </c>
      <c r="B8" s="25" t="s">
        <v>289</v>
      </c>
      <c r="C8" s="11" t="s">
        <v>16</v>
      </c>
      <c r="D8" s="28" t="s">
        <v>290</v>
      </c>
      <c r="E8" s="28" t="s">
        <v>291</v>
      </c>
      <c r="F8" s="28">
        <v>2020</v>
      </c>
      <c r="G8" s="53" t="s">
        <v>16</v>
      </c>
      <c r="H8" s="48" t="s">
        <v>292</v>
      </c>
      <c r="I8" s="50" t="s">
        <v>293</v>
      </c>
    </row>
    <row r="9" spans="1:9" ht="78.75" x14ac:dyDescent="0.25">
      <c r="A9" s="3">
        <v>6</v>
      </c>
      <c r="B9" s="25" t="s">
        <v>294</v>
      </c>
      <c r="C9" s="11" t="s">
        <v>16</v>
      </c>
      <c r="D9" s="28" t="s">
        <v>295</v>
      </c>
      <c r="E9" s="28" t="s">
        <v>296</v>
      </c>
      <c r="F9" s="28">
        <v>2021</v>
      </c>
      <c r="G9" s="53" t="s">
        <v>16</v>
      </c>
      <c r="H9" s="48" t="s">
        <v>297</v>
      </c>
      <c r="I9" s="50" t="s">
        <v>298</v>
      </c>
    </row>
    <row r="10" spans="1:9" ht="75.75" customHeight="1" x14ac:dyDescent="0.25">
      <c r="A10" s="3">
        <v>7</v>
      </c>
      <c r="B10" s="5" t="s">
        <v>299</v>
      </c>
      <c r="C10" s="4" t="s">
        <v>300</v>
      </c>
      <c r="D10" s="5" t="s">
        <v>301</v>
      </c>
      <c r="E10" s="5" t="s">
        <v>302</v>
      </c>
      <c r="F10" s="5">
        <v>2020</v>
      </c>
      <c r="G10" s="54"/>
      <c r="H10" s="48" t="s">
        <v>103</v>
      </c>
      <c r="I10" s="51" t="s">
        <v>303</v>
      </c>
    </row>
    <row r="11" spans="1:9" ht="81.75" customHeight="1" x14ac:dyDescent="0.25">
      <c r="A11" s="3">
        <v>8</v>
      </c>
      <c r="B11" s="5" t="s">
        <v>304</v>
      </c>
      <c r="C11" s="4" t="s">
        <v>300</v>
      </c>
      <c r="D11" s="5" t="s">
        <v>305</v>
      </c>
      <c r="E11" s="5" t="s">
        <v>291</v>
      </c>
      <c r="F11" s="5">
        <v>2021</v>
      </c>
      <c r="G11" s="54"/>
      <c r="H11" s="56" t="s">
        <v>306</v>
      </c>
      <c r="I11" s="55" t="s">
        <v>229</v>
      </c>
    </row>
    <row r="12" spans="1:9" ht="187.5" customHeight="1" x14ac:dyDescent="0.25">
      <c r="A12" s="3">
        <v>9</v>
      </c>
      <c r="B12" s="25" t="s">
        <v>307</v>
      </c>
      <c r="C12" s="11" t="s">
        <v>16</v>
      </c>
      <c r="D12" s="28" t="s">
        <v>308</v>
      </c>
      <c r="E12" s="28" t="s">
        <v>309</v>
      </c>
      <c r="F12" s="28">
        <v>2021</v>
      </c>
      <c r="G12" s="53" t="s">
        <v>16</v>
      </c>
      <c r="H12" s="48" t="s">
        <v>310</v>
      </c>
      <c r="I12" s="50" t="s">
        <v>311</v>
      </c>
    </row>
    <row r="13" spans="1:9" ht="15.75" customHeight="1" x14ac:dyDescent="0.25">
      <c r="B13" s="26"/>
    </row>
    <row r="14" spans="1:9" ht="15.75" customHeight="1" x14ac:dyDescent="0.25">
      <c r="B14" s="26"/>
      <c r="C14" s="57">
        <v>2020</v>
      </c>
      <c r="D14" s="57">
        <v>2021</v>
      </c>
      <c r="E14" s="57">
        <v>2022</v>
      </c>
    </row>
    <row r="15" spans="1:9" ht="15.75" customHeight="1" x14ac:dyDescent="0.25">
      <c r="B15" s="26" t="s">
        <v>312</v>
      </c>
      <c r="C15" s="57">
        <v>4</v>
      </c>
      <c r="D15" s="57">
        <v>4</v>
      </c>
      <c r="E15" s="57">
        <v>1</v>
      </c>
    </row>
    <row r="16" spans="1:9" ht="15.75" customHeight="1" x14ac:dyDescent="0.25">
      <c r="B16" s="26"/>
      <c r="C16" s="57"/>
      <c r="D16" s="57"/>
      <c r="E16" s="57"/>
    </row>
    <row r="17" spans="2:2" ht="15.75" customHeight="1" x14ac:dyDescent="0.25">
      <c r="B17" s="26"/>
    </row>
    <row r="18" spans="2:2" ht="15.75" customHeight="1" x14ac:dyDescent="0.25">
      <c r="B18" s="26"/>
    </row>
    <row r="19" spans="2:2" ht="15.75" customHeight="1" x14ac:dyDescent="0.25">
      <c r="B19" s="26"/>
    </row>
    <row r="20" spans="2:2" ht="15.75" customHeight="1" x14ac:dyDescent="0.25">
      <c r="B20" s="26"/>
    </row>
    <row r="21" spans="2:2" ht="15.75" customHeight="1" x14ac:dyDescent="0.25">
      <c r="B21" s="26"/>
    </row>
    <row r="22" spans="2:2" ht="15.75" customHeight="1" x14ac:dyDescent="0.25">
      <c r="B22" s="26"/>
    </row>
    <row r="23" spans="2:2" ht="15.75" customHeight="1" x14ac:dyDescent="0.25"/>
    <row r="24" spans="2:2" ht="15.75" customHeight="1" x14ac:dyDescent="0.25"/>
    <row r="25" spans="2:2" ht="15.75" customHeight="1" x14ac:dyDescent="0.25"/>
    <row r="26" spans="2:2" ht="15.75" customHeight="1" x14ac:dyDescent="0.25"/>
    <row r="27" spans="2:2" ht="15.75" customHeight="1" x14ac:dyDescent="0.25"/>
    <row r="28" spans="2:2" ht="15.75" customHeight="1" x14ac:dyDescent="0.25"/>
    <row r="29" spans="2:2" ht="15.75" customHeight="1" x14ac:dyDescent="0.25"/>
    <row r="30" spans="2:2" ht="15.75" customHeight="1" x14ac:dyDescent="0.25"/>
    <row r="31" spans="2:2" ht="15.75" customHeight="1" x14ac:dyDescent="0.25"/>
    <row r="32" spans="2: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sheetData>
  <mergeCells count="1">
    <mergeCell ref="A1:I1"/>
  </mergeCells>
  <hyperlinks>
    <hyperlink ref="I10" r:id="rId1" xr:uid="{B91943F8-FFD2-497C-B27F-9EDC84D14862}"/>
    <hyperlink ref="I11" r:id="rId2" xr:uid="{01AE00D2-FD3C-499C-B1A9-AB2D8BADD288}"/>
  </hyperlink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A22C4-39B6-45E5-ACA6-313AED6840AA}">
  <dimension ref="A1:I5"/>
  <sheetViews>
    <sheetView topLeftCell="B1" workbookViewId="0">
      <selection activeCell="C5" sqref="C5"/>
    </sheetView>
  </sheetViews>
  <sheetFormatPr baseColWidth="10" defaultColWidth="11" defaultRowHeight="15.75" x14ac:dyDescent="0.25"/>
  <cols>
    <col min="2" max="3" width="27.75" customWidth="1"/>
    <col min="4" max="5" width="22.5" customWidth="1"/>
    <col min="7" max="7" width="12.5" customWidth="1"/>
  </cols>
  <sheetData>
    <row r="1" spans="1:9" ht="71.25" x14ac:dyDescent="0.25">
      <c r="A1" s="2" t="s">
        <v>1</v>
      </c>
      <c r="B1" s="2" t="s">
        <v>2</v>
      </c>
      <c r="C1" s="2" t="s">
        <v>3</v>
      </c>
      <c r="D1" s="2" t="s">
        <v>4</v>
      </c>
      <c r="E1" s="2" t="s">
        <v>5</v>
      </c>
      <c r="F1" s="2" t="s">
        <v>6</v>
      </c>
      <c r="G1" s="2" t="s">
        <v>7</v>
      </c>
      <c r="H1" s="2" t="s">
        <v>8</v>
      </c>
      <c r="I1" s="2" t="s">
        <v>9</v>
      </c>
    </row>
    <row r="2" spans="1:9" ht="80.25" customHeight="1" x14ac:dyDescent="0.25">
      <c r="A2" s="39">
        <v>1</v>
      </c>
      <c r="B2" s="40" t="s">
        <v>313</v>
      </c>
      <c r="C2" s="40" t="s">
        <v>314</v>
      </c>
      <c r="D2" s="40" t="s">
        <v>315</v>
      </c>
      <c r="E2" s="40" t="s">
        <v>316</v>
      </c>
      <c r="F2" s="40">
        <v>2021</v>
      </c>
      <c r="G2" s="40"/>
      <c r="H2" s="34" t="s">
        <v>103</v>
      </c>
      <c r="I2" s="47"/>
    </row>
    <row r="5" spans="1:9" x14ac:dyDescent="0.25">
      <c r="B5" t="s">
        <v>317</v>
      </c>
      <c r="C5">
        <v>2021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995DB-D200-4821-B143-6CD88D5F57F1}">
  <dimension ref="B2:F34"/>
  <sheetViews>
    <sheetView topLeftCell="A27" workbookViewId="0">
      <selection activeCell="C14" sqref="C14"/>
    </sheetView>
  </sheetViews>
  <sheetFormatPr baseColWidth="10" defaultColWidth="8" defaultRowHeight="15" x14ac:dyDescent="0.25"/>
  <cols>
    <col min="1" max="1" width="8" style="71"/>
    <col min="2" max="2" width="21.625" style="71" customWidth="1"/>
    <col min="3" max="3" width="18.25" style="71" customWidth="1"/>
    <col min="4" max="16384" width="8" style="71"/>
  </cols>
  <sheetData>
    <row r="2" spans="2:5" x14ac:dyDescent="0.25">
      <c r="B2" s="71" t="s">
        <v>319</v>
      </c>
      <c r="C2" s="71" t="s">
        <v>320</v>
      </c>
    </row>
    <row r="3" spans="2:5" x14ac:dyDescent="0.25">
      <c r="B3" s="71" t="s">
        <v>321</v>
      </c>
      <c r="C3" s="72">
        <v>0.14499999999999999</v>
      </c>
      <c r="E3" s="73"/>
    </row>
    <row r="4" spans="2:5" x14ac:dyDescent="0.25">
      <c r="B4" s="71" t="s">
        <v>322</v>
      </c>
      <c r="C4" s="72">
        <v>0.16400000000000001</v>
      </c>
      <c r="E4" s="73"/>
    </row>
    <row r="5" spans="2:5" x14ac:dyDescent="0.25">
      <c r="B5" s="81" t="s">
        <v>323</v>
      </c>
      <c r="C5" s="82">
        <v>0.50900000000000001</v>
      </c>
      <c r="E5" s="73"/>
    </row>
    <row r="6" spans="2:5" x14ac:dyDescent="0.25">
      <c r="B6" s="81" t="s">
        <v>266</v>
      </c>
      <c r="C6" s="72">
        <v>0.182</v>
      </c>
      <c r="E6" s="73"/>
    </row>
    <row r="7" spans="2:5" x14ac:dyDescent="0.25">
      <c r="C7" s="72">
        <f>SUM(C3:C6)</f>
        <v>1</v>
      </c>
    </row>
    <row r="9" spans="2:5" x14ac:dyDescent="0.25">
      <c r="B9" s="71" t="s">
        <v>319</v>
      </c>
      <c r="C9" s="71" t="s">
        <v>324</v>
      </c>
    </row>
    <row r="10" spans="2:5" x14ac:dyDescent="0.25">
      <c r="B10" s="71" t="s">
        <v>321</v>
      </c>
      <c r="C10" s="71">
        <v>7</v>
      </c>
    </row>
    <row r="11" spans="2:5" x14ac:dyDescent="0.25">
      <c r="B11" s="71" t="s">
        <v>322</v>
      </c>
      <c r="C11" s="71">
        <v>9</v>
      </c>
    </row>
    <row r="12" spans="2:5" x14ac:dyDescent="0.25">
      <c r="B12" s="71" t="s">
        <v>323</v>
      </c>
      <c r="C12" s="71">
        <v>28</v>
      </c>
    </row>
    <row r="13" spans="2:5" x14ac:dyDescent="0.25">
      <c r="B13" s="71" t="s">
        <v>266</v>
      </c>
      <c r="C13" s="71">
        <v>10</v>
      </c>
    </row>
    <row r="14" spans="2:5" x14ac:dyDescent="0.25">
      <c r="B14" s="71" t="s">
        <v>325</v>
      </c>
      <c r="C14" s="71">
        <f>SUM(C10:C13)</f>
        <v>54</v>
      </c>
    </row>
    <row r="17" spans="2:6" ht="15.75" thickBot="1" x14ac:dyDescent="0.3"/>
    <row r="18" spans="2:6" x14ac:dyDescent="0.25">
      <c r="B18" s="86">
        <v>2020</v>
      </c>
      <c r="C18" s="74" t="s">
        <v>326</v>
      </c>
      <c r="D18" s="75">
        <v>6</v>
      </c>
      <c r="F18" s="71">
        <f>D18+D22+D26+D30</f>
        <v>6</v>
      </c>
    </row>
    <row r="19" spans="2:6" x14ac:dyDescent="0.25">
      <c r="B19" s="87"/>
      <c r="C19" s="71" t="s">
        <v>327</v>
      </c>
      <c r="D19" s="76">
        <v>4</v>
      </c>
      <c r="F19" s="71">
        <f>D19+D23+D27+D31</f>
        <v>9</v>
      </c>
    </row>
    <row r="20" spans="2:6" x14ac:dyDescent="0.25">
      <c r="B20" s="87"/>
      <c r="C20" s="71" t="s">
        <v>328</v>
      </c>
      <c r="D20" s="76">
        <v>4</v>
      </c>
    </row>
    <row r="21" spans="2:6" ht="15.75" thickBot="1" x14ac:dyDescent="0.3">
      <c r="B21" s="88"/>
      <c r="C21" s="77" t="s">
        <v>329</v>
      </c>
      <c r="D21" s="78">
        <v>9</v>
      </c>
      <c r="F21" s="71">
        <f>D21+D25+D29+D33</f>
        <v>28</v>
      </c>
    </row>
    <row r="22" spans="2:6" x14ac:dyDescent="0.25">
      <c r="B22" s="86">
        <v>2021</v>
      </c>
      <c r="C22" s="74" t="s">
        <v>326</v>
      </c>
      <c r="D22" s="75">
        <v>0</v>
      </c>
    </row>
    <row r="23" spans="2:6" x14ac:dyDescent="0.25">
      <c r="B23" s="87"/>
      <c r="C23" s="71" t="s">
        <v>327</v>
      </c>
      <c r="D23" s="76">
        <v>4</v>
      </c>
    </row>
    <row r="24" spans="2:6" x14ac:dyDescent="0.25">
      <c r="B24" s="87"/>
      <c r="C24" s="71" t="s">
        <v>328</v>
      </c>
      <c r="D24" s="76">
        <v>3</v>
      </c>
    </row>
    <row r="25" spans="2:6" ht="15.75" thickBot="1" x14ac:dyDescent="0.3">
      <c r="B25" s="88"/>
      <c r="C25" s="77" t="s">
        <v>329</v>
      </c>
      <c r="D25" s="78">
        <v>11</v>
      </c>
    </row>
    <row r="26" spans="2:6" x14ac:dyDescent="0.25">
      <c r="B26" s="86">
        <v>2022</v>
      </c>
      <c r="C26" s="74" t="s">
        <v>326</v>
      </c>
      <c r="D26" s="75">
        <v>0</v>
      </c>
    </row>
    <row r="27" spans="2:6" x14ac:dyDescent="0.25">
      <c r="B27" s="87"/>
      <c r="C27" s="71" t="s">
        <v>327</v>
      </c>
      <c r="D27" s="76">
        <v>1</v>
      </c>
    </row>
    <row r="28" spans="2:6" x14ac:dyDescent="0.25">
      <c r="B28" s="87"/>
      <c r="C28" s="71" t="s">
        <v>328</v>
      </c>
      <c r="D28" s="76">
        <v>3</v>
      </c>
    </row>
    <row r="29" spans="2:6" ht="15.75" thickBot="1" x14ac:dyDescent="0.3">
      <c r="B29" s="88"/>
      <c r="C29" s="77" t="s">
        <v>329</v>
      </c>
      <c r="D29" s="78">
        <v>8</v>
      </c>
    </row>
    <row r="30" spans="2:6" x14ac:dyDescent="0.25">
      <c r="B30" s="86"/>
      <c r="C30" s="74"/>
      <c r="D30" s="75"/>
    </row>
    <row r="31" spans="2:6" x14ac:dyDescent="0.25">
      <c r="B31" s="87"/>
      <c r="D31" s="76"/>
    </row>
    <row r="32" spans="2:6" x14ac:dyDescent="0.25">
      <c r="B32" s="87"/>
      <c r="D32" s="76"/>
    </row>
    <row r="33" spans="2:4" ht="15.75" thickBot="1" x14ac:dyDescent="0.3">
      <c r="B33" s="88"/>
      <c r="C33" s="77"/>
      <c r="D33" s="78"/>
    </row>
    <row r="34" spans="2:4" x14ac:dyDescent="0.25">
      <c r="D34" s="71">
        <f>SUM(D18:D33)</f>
        <v>53</v>
      </c>
    </row>
  </sheetData>
  <mergeCells count="4">
    <mergeCell ref="B18:B21"/>
    <mergeCell ref="B22:B25"/>
    <mergeCell ref="B26:B29"/>
    <mergeCell ref="B30:B3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4A83588DF0DBD40AA484EA83661005C" ma:contentTypeVersion="5" ma:contentTypeDescription="Crear nuevo documento." ma:contentTypeScope="" ma:versionID="f234cf22fcfe26998018ba4b0db6127f">
  <xsd:schema xmlns:xsd="http://www.w3.org/2001/XMLSchema" xmlns:xs="http://www.w3.org/2001/XMLSchema" xmlns:p="http://schemas.microsoft.com/office/2006/metadata/properties" xmlns:ns2="34a33197-4b96-4764-b9e8-27a19e37bbb5" xmlns:ns3="ad897b45-3bc7-417b-ae44-869d17ce4fa3" targetNamespace="http://schemas.microsoft.com/office/2006/metadata/properties" ma:root="true" ma:fieldsID="89c67b00356ff96616516f86da8c096e" ns2:_="" ns3:_="">
    <xsd:import namespace="34a33197-4b96-4764-b9e8-27a19e37bbb5"/>
    <xsd:import namespace="ad897b45-3bc7-417b-ae44-869d17ce4fa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a33197-4b96-4764-b9e8-27a19e37bb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897b45-3bc7-417b-ae44-869d17ce4fa3"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CF9309-213D-44CA-B5E9-5A1179C82004}">
  <ds:schemaRefs>
    <ds:schemaRef ds:uri="http://schemas.microsoft.com/sharepoint/v3/contenttype/forms"/>
  </ds:schemaRefs>
</ds:datastoreItem>
</file>

<file path=customXml/itemProps2.xml><?xml version="1.0" encoding="utf-8"?>
<ds:datastoreItem xmlns:ds="http://schemas.openxmlformats.org/officeDocument/2006/customXml" ds:itemID="{1D988AAE-C476-4C7F-BCF7-CE51B59EFA5A}">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74D36C0-8A3E-4E3A-B26A-4E397BDF35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a33197-4b96-4764-b9e8-27a19e37bbb5"/>
    <ds:schemaRef ds:uri="ad897b45-3bc7-417b-ae44-869d17ce4f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Decretos</vt:lpstr>
      <vt:lpstr>Revistas y articulos</vt:lpstr>
      <vt:lpstr>Programas</vt:lpstr>
      <vt:lpstr>Bases de datos</vt:lpstr>
      <vt:lpstr>ANALISIS DE 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Microsoft Office</dc:creator>
  <cp:keywords/>
  <dc:description/>
  <cp:lastModifiedBy>Oscar Augusto Ordonez Arevalo</cp:lastModifiedBy>
  <cp:revision/>
  <dcterms:created xsi:type="dcterms:W3CDTF">2019-08-06T04:10:16Z</dcterms:created>
  <dcterms:modified xsi:type="dcterms:W3CDTF">2024-02-09T16:36:14Z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0x010100E4A83588DF0DBD40AA484EA83661005C</vt:lpwstr>
  </property>
</Properties>
</file>