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863/Documentos compartidos/General/Seminario de Investigación/"/>
    </mc:Choice>
  </mc:AlternateContent>
  <xr:revisionPtr revIDLastSave="11" documentId="13_ncr:1_{19F8E632-BEA8-411B-96C3-D7A424F2B1D4}" xr6:coauthVersionLast="47" xr6:coauthVersionMax="47" xr10:uidLastSave="{A2DE4464-162D-42F6-8213-40451A8EB3C0}"/>
  <bookViews>
    <workbookView xWindow="-108" yWindow="-108" windowWidth="23256" windowHeight="12456" firstSheet="2" activeTab="6" xr2:uid="{B78AC4B8-E05C-4073-8F5C-6146B4869886}"/>
  </bookViews>
  <sheets>
    <sheet name="EVALUADOR 1" sheetId="1" r:id="rId1"/>
    <sheet name="EVALUADOR 2" sheetId="8" r:id="rId2"/>
    <sheet name="EVALUADOR 3" sheetId="9" r:id="rId3"/>
    <sheet name="EVALUADOR 4" sheetId="10" r:id="rId4"/>
    <sheet name="EVALUADOR 5" sheetId="11" r:id="rId5"/>
    <sheet name="EVALUADOR 6" sheetId="12" r:id="rId6"/>
    <sheet name="V AIKEN CALCULADA" sheetId="2" r:id="rId7"/>
  </sheets>
  <definedNames>
    <definedName name="_xlnm._FilterDatabase" localSheetId="0" hidden="1">'EVALUADOR 1'!$B$8:$I$29</definedName>
    <definedName name="_xlnm._FilterDatabase" localSheetId="1" hidden="1">'EVALUADOR 2'!$B$8:$I$29</definedName>
    <definedName name="_xlnm._FilterDatabase" localSheetId="2" hidden="1">'EVALUADOR 3'!$B$8:$I$29</definedName>
    <definedName name="_xlnm._FilterDatabase" localSheetId="3" hidden="1">'EVALUADOR 4'!$B$8:$I$29</definedName>
    <definedName name="_xlnm._FilterDatabase" localSheetId="4" hidden="1">'EVALUADOR 5'!$B$8:$I$29</definedName>
    <definedName name="_xlnm._FilterDatabase" localSheetId="5" hidden="1">'EVALUADOR 6'!$B$8:$I$29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2" l="1"/>
  <c r="K39" i="2"/>
  <c r="K38" i="2"/>
  <c r="K37" i="2"/>
  <c r="K35" i="2"/>
  <c r="K34" i="2"/>
  <c r="K33" i="2"/>
  <c r="K32" i="2"/>
  <c r="K31" i="2"/>
  <c r="K30" i="2"/>
  <c r="K29" i="2"/>
  <c r="K28" i="2"/>
  <c r="K27" i="2"/>
  <c r="K26" i="2"/>
  <c r="K24" i="2"/>
  <c r="K23" i="2"/>
  <c r="K22" i="2"/>
  <c r="K21" i="2"/>
  <c r="K20" i="2"/>
  <c r="K17" i="2"/>
  <c r="K15" i="2"/>
  <c r="K14" i="2"/>
  <c r="J14" i="2"/>
  <c r="K13" i="2"/>
  <c r="K12" i="2"/>
  <c r="K11" i="2"/>
  <c r="K10" i="2"/>
  <c r="K8" i="2"/>
  <c r="K7" i="2"/>
  <c r="J7" i="2"/>
  <c r="K6" i="2"/>
  <c r="H32" i="12"/>
  <c r="J28" i="2" s="1"/>
  <c r="H43" i="12"/>
  <c r="J39" i="2" s="1"/>
  <c r="H42" i="12"/>
  <c r="J38" i="2" s="1"/>
  <c r="H41" i="12"/>
  <c r="J37" i="2" s="1"/>
  <c r="H40" i="12"/>
  <c r="J36" i="2" s="1"/>
  <c r="H39" i="12"/>
  <c r="J35" i="2" s="1"/>
  <c r="H38" i="12"/>
  <c r="J34" i="2" s="1"/>
  <c r="H37" i="12"/>
  <c r="J33" i="2" s="1"/>
  <c r="H36" i="12"/>
  <c r="J32" i="2" s="1"/>
  <c r="H35" i="12"/>
  <c r="J31" i="2" s="1"/>
  <c r="H34" i="12"/>
  <c r="J30" i="2" s="1"/>
  <c r="H33" i="12"/>
  <c r="J29" i="2" s="1"/>
  <c r="H31" i="12"/>
  <c r="J27" i="2" s="1"/>
  <c r="H30" i="12"/>
  <c r="J26" i="2" s="1"/>
  <c r="H29" i="12"/>
  <c r="J25" i="2" s="1"/>
  <c r="H28" i="12"/>
  <c r="J24" i="2" s="1"/>
  <c r="H27" i="12"/>
  <c r="J23" i="2" s="1"/>
  <c r="H26" i="12"/>
  <c r="J22" i="2" s="1"/>
  <c r="H25" i="12"/>
  <c r="J21" i="2" s="1"/>
  <c r="H24" i="12"/>
  <c r="J20" i="2" s="1"/>
  <c r="H23" i="12"/>
  <c r="J19" i="2" s="1"/>
  <c r="H22" i="12"/>
  <c r="J18" i="2" s="1"/>
  <c r="H21" i="12"/>
  <c r="J17" i="2" s="1"/>
  <c r="H20" i="12"/>
  <c r="J16" i="2" s="1"/>
  <c r="H19" i="12"/>
  <c r="J15" i="2" s="1"/>
  <c r="H18" i="12"/>
  <c r="H17" i="12"/>
  <c r="J13" i="2" s="1"/>
  <c r="H16" i="12"/>
  <c r="J12" i="2" s="1"/>
  <c r="H15" i="12"/>
  <c r="J11" i="2" s="1"/>
  <c r="H14" i="12"/>
  <c r="J10" i="2" s="1"/>
  <c r="H13" i="12"/>
  <c r="J9" i="2" s="1"/>
  <c r="H12" i="12"/>
  <c r="J8" i="2" s="1"/>
  <c r="H11" i="12"/>
  <c r="H10" i="12"/>
  <c r="J6" i="2" s="1"/>
  <c r="H9" i="12"/>
  <c r="J5" i="2" s="1"/>
  <c r="H6" i="2"/>
  <c r="H7" i="2"/>
  <c r="H8" i="2"/>
  <c r="H9" i="2"/>
  <c r="K9" i="2" s="1"/>
  <c r="H10" i="2"/>
  <c r="H11" i="2"/>
  <c r="H12" i="2"/>
  <c r="H13" i="2"/>
  <c r="H14" i="2"/>
  <c r="H15" i="2"/>
  <c r="H20" i="2"/>
  <c r="H21" i="2"/>
  <c r="H22" i="2"/>
  <c r="H23" i="2"/>
  <c r="H24" i="2"/>
  <c r="H25" i="2"/>
  <c r="H26" i="2"/>
  <c r="H27" i="2"/>
  <c r="H28" i="2"/>
  <c r="H30" i="2"/>
  <c r="H31" i="2"/>
  <c r="H32" i="2"/>
  <c r="H33" i="2"/>
  <c r="H34" i="2"/>
  <c r="H35" i="2"/>
  <c r="H36" i="2"/>
  <c r="H37" i="2"/>
  <c r="H38" i="2"/>
  <c r="H39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5" i="2"/>
  <c r="H10" i="10"/>
  <c r="H11" i="10"/>
  <c r="H12" i="10"/>
  <c r="H13" i="10"/>
  <c r="H14" i="10"/>
  <c r="H15" i="10"/>
  <c r="H16" i="10"/>
  <c r="H17" i="10"/>
  <c r="H18" i="10"/>
  <c r="H19" i="10"/>
  <c r="H20" i="10"/>
  <c r="H16" i="2" s="1"/>
  <c r="K16" i="2" s="1"/>
  <c r="H21" i="10"/>
  <c r="H17" i="2" s="1"/>
  <c r="H22" i="10"/>
  <c r="H18" i="2" s="1"/>
  <c r="K18" i="2" s="1"/>
  <c r="H23" i="10"/>
  <c r="H19" i="2" s="1"/>
  <c r="K19" i="2" s="1"/>
  <c r="H24" i="10"/>
  <c r="H25" i="10"/>
  <c r="H26" i="10"/>
  <c r="H27" i="10"/>
  <c r="H28" i="10"/>
  <c r="H29" i="10"/>
  <c r="H30" i="10"/>
  <c r="H31" i="10"/>
  <c r="H32" i="10"/>
  <c r="H33" i="10"/>
  <c r="H29" i="2" s="1"/>
  <c r="H34" i="10"/>
  <c r="H35" i="10"/>
  <c r="H36" i="10"/>
  <c r="H37" i="10"/>
  <c r="H38" i="10"/>
  <c r="H39" i="10"/>
  <c r="H40" i="10"/>
  <c r="H41" i="10"/>
  <c r="H42" i="10"/>
  <c r="H43" i="10"/>
  <c r="H9" i="10"/>
  <c r="H5" i="2" s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9" i="1"/>
  <c r="H10" i="11"/>
  <c r="I6" i="2" s="1"/>
  <c r="H11" i="11"/>
  <c r="I7" i="2" s="1"/>
  <c r="H12" i="11"/>
  <c r="I8" i="2" s="1"/>
  <c r="H13" i="11"/>
  <c r="I9" i="2" s="1"/>
  <c r="H14" i="11"/>
  <c r="I10" i="2" s="1"/>
  <c r="H15" i="11"/>
  <c r="I11" i="2" s="1"/>
  <c r="H16" i="11"/>
  <c r="I12" i="2" s="1"/>
  <c r="H17" i="11"/>
  <c r="I13" i="2" s="1"/>
  <c r="H18" i="11"/>
  <c r="I14" i="2" s="1"/>
  <c r="H19" i="11"/>
  <c r="I15" i="2" s="1"/>
  <c r="H20" i="11"/>
  <c r="I16" i="2" s="1"/>
  <c r="H21" i="11"/>
  <c r="I17" i="2" s="1"/>
  <c r="H22" i="11"/>
  <c r="I18" i="2" s="1"/>
  <c r="H23" i="11"/>
  <c r="I19" i="2" s="1"/>
  <c r="H24" i="11"/>
  <c r="I20" i="2" s="1"/>
  <c r="H25" i="11"/>
  <c r="I21" i="2" s="1"/>
  <c r="H26" i="11"/>
  <c r="I22" i="2" s="1"/>
  <c r="H27" i="11"/>
  <c r="I23" i="2" s="1"/>
  <c r="H28" i="11"/>
  <c r="I24" i="2" s="1"/>
  <c r="H29" i="11"/>
  <c r="I25" i="2" s="1"/>
  <c r="K25" i="2" s="1"/>
  <c r="H30" i="11"/>
  <c r="I26" i="2" s="1"/>
  <c r="H31" i="11"/>
  <c r="I27" i="2" s="1"/>
  <c r="H32" i="11"/>
  <c r="I28" i="2" s="1"/>
  <c r="H33" i="11"/>
  <c r="I29" i="2" s="1"/>
  <c r="H34" i="11"/>
  <c r="I30" i="2" s="1"/>
  <c r="H35" i="11"/>
  <c r="I31" i="2" s="1"/>
  <c r="H36" i="11"/>
  <c r="I32" i="2" s="1"/>
  <c r="H37" i="11"/>
  <c r="I33" i="2" s="1"/>
  <c r="H38" i="11"/>
  <c r="I34" i="2" s="1"/>
  <c r="H39" i="11"/>
  <c r="I35" i="2" s="1"/>
  <c r="H40" i="11"/>
  <c r="I36" i="2" s="1"/>
  <c r="K36" i="2" s="1"/>
  <c r="H41" i="11"/>
  <c r="I37" i="2" s="1"/>
  <c r="H42" i="11"/>
  <c r="I38" i="2" s="1"/>
  <c r="H43" i="11"/>
  <c r="I39" i="2" s="1"/>
  <c r="H9" i="11"/>
  <c r="I5" i="2" s="1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9" i="8"/>
  <c r="E5" i="2"/>
  <c r="E25" i="2" l="1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4" i="2"/>
  <c r="E18" i="2"/>
  <c r="E6" i="2" l="1"/>
  <c r="E7" i="2"/>
  <c r="E8" i="2"/>
  <c r="E9" i="2"/>
  <c r="E10" i="2"/>
  <c r="E11" i="2"/>
  <c r="E12" i="2"/>
  <c r="E13" i="2"/>
  <c r="E14" i="2"/>
  <c r="E15" i="2"/>
  <c r="E16" i="2"/>
  <c r="E17" i="2"/>
  <c r="E19" i="2"/>
  <c r="E20" i="2"/>
  <c r="E21" i="2"/>
  <c r="E22" i="2"/>
  <c r="E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ANTONIO MORENO MONSALVE</author>
  </authors>
  <commentList>
    <comment ref="B2" authorId="0" shapeId="0" xr:uid="{2B4943CD-209E-4C9C-9BDF-8060DF425C6C}">
      <text>
        <r>
          <rPr>
            <sz val="9"/>
            <color indexed="81"/>
            <rFont val="Tahoma"/>
            <family val="2"/>
          </rPr>
          <t xml:space="preserve">Aplique este instrumento mínimo a 5 expertos, posteriormente con los promedios obtenidos aplique el índice de V de Aiken. Las preguntas con resultado menos que 0,8 deben ajustarse o eliminarse. </t>
        </r>
      </text>
    </comment>
    <comment ref="C8" authorId="0" shapeId="0" xr:uid="{257E7575-C341-4B64-9575-6EE6587687AF}">
      <text>
        <r>
          <rPr>
            <sz val="9"/>
            <color indexed="81"/>
            <rFont val="Tahoma"/>
            <family val="2"/>
          </rPr>
          <t>Una variable puede tener varias preguntas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ANTONIO MORENO MONSALVE</author>
  </authors>
  <commentList>
    <comment ref="B2" authorId="0" shapeId="0" xr:uid="{B04E5C2E-6061-4B06-AEAD-D022EC7CD7C5}">
      <text>
        <r>
          <rPr>
            <sz val="9"/>
            <color indexed="81"/>
            <rFont val="Tahoma"/>
            <family val="2"/>
          </rPr>
          <t xml:space="preserve">Aplique este instrumento mínimo a 5 expertos, posteriormente con los promedios obtenidos aplique el índice de V de Aiken. Las preguntas con resultado menos que 0,8 deben ajustarse o eliminarse. </t>
        </r>
      </text>
    </comment>
    <comment ref="C8" authorId="0" shapeId="0" xr:uid="{7AD57C4D-D837-4D80-9D4E-1375D181E1DB}">
      <text>
        <r>
          <rPr>
            <sz val="9"/>
            <color indexed="81"/>
            <rFont val="Tahoma"/>
            <family val="2"/>
          </rPr>
          <t>Una variable puede tener varias preguntas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ANTONIO MORENO MONSALVE</author>
  </authors>
  <commentList>
    <comment ref="B2" authorId="0" shapeId="0" xr:uid="{6D6CCCC7-C790-4721-8A76-8A4918C088EE}">
      <text>
        <r>
          <rPr>
            <sz val="9"/>
            <color indexed="81"/>
            <rFont val="Tahoma"/>
            <family val="2"/>
          </rPr>
          <t xml:space="preserve">Aplique este instrumento mínimo a 5 expertos, posteriormente con los promedios obtenidos aplique el índice de V de Aiken. Las preguntas con resultado menos que 0,8 deben ajustarse o eliminarse. </t>
        </r>
      </text>
    </comment>
    <comment ref="C8" authorId="0" shapeId="0" xr:uid="{E0BE4E23-A2C4-4A0B-89C9-91ECE88334D2}">
      <text>
        <r>
          <rPr>
            <sz val="9"/>
            <color indexed="81"/>
            <rFont val="Tahoma"/>
            <family val="2"/>
          </rPr>
          <t>Una variable puede tener varias preguntas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ANTONIO MORENO MONSALVE</author>
  </authors>
  <commentList>
    <comment ref="B2" authorId="0" shapeId="0" xr:uid="{3B01EF5C-9019-4530-B6D5-C46B3976C3FB}">
      <text>
        <r>
          <rPr>
            <sz val="9"/>
            <color indexed="81"/>
            <rFont val="Tahoma"/>
            <family val="2"/>
          </rPr>
          <t xml:space="preserve">Aplique este instrumento mínimo a 5 expertos, posteriormente con los promedios obtenidos aplique el índice de V de Aiken. Las preguntas con resultado menos que 0,8 deben ajustarse o eliminarse. </t>
        </r>
      </text>
    </comment>
    <comment ref="C8" authorId="0" shapeId="0" xr:uid="{1120233F-1D58-4AD9-9495-1DC74EFBFF5E}">
      <text>
        <r>
          <rPr>
            <sz val="9"/>
            <color indexed="81"/>
            <rFont val="Tahoma"/>
            <family val="2"/>
          </rPr>
          <t>Una variable puede tener varias preguntas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ANTONIO MORENO MONSALVE</author>
  </authors>
  <commentList>
    <comment ref="B2" authorId="0" shapeId="0" xr:uid="{38A6BD74-DE0E-4A05-B202-0D27FB20E8A1}">
      <text>
        <r>
          <rPr>
            <sz val="9"/>
            <color indexed="81"/>
            <rFont val="Tahoma"/>
            <family val="2"/>
          </rPr>
          <t xml:space="preserve">Aplique este instrumento mínimo a 5 expertos, posteriormente con los promedios obtenidos aplique el índice de V de Aiken. Las preguntas con resultado menos que 0,8 deben ajustarse o eliminarse. </t>
        </r>
      </text>
    </comment>
    <comment ref="C8" authorId="0" shapeId="0" xr:uid="{2BFF56A1-AD8F-4653-A0F3-17255C6A9A7D}">
      <text>
        <r>
          <rPr>
            <sz val="9"/>
            <color indexed="81"/>
            <rFont val="Tahoma"/>
            <family val="2"/>
          </rPr>
          <t>Una variable puede tener varias preguntas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ANTONIO MORENO MONSALVE</author>
  </authors>
  <commentList>
    <comment ref="B2" authorId="0" shapeId="0" xr:uid="{2680D0A8-0621-4271-A346-5D4E50619908}">
      <text>
        <r>
          <rPr>
            <sz val="9"/>
            <color indexed="81"/>
            <rFont val="Tahoma"/>
            <family val="2"/>
          </rPr>
          <t xml:space="preserve">Aplique este instrumento mínimo a 5 expertos, posteriormente con los promedios obtenidos aplique el índice de V de Aiken. Las preguntas con resultado menos que 0,8 deben ajustarse o eliminarse. </t>
        </r>
      </text>
    </comment>
    <comment ref="C8" authorId="0" shapeId="0" xr:uid="{49FCEFEA-7177-4E0D-A323-D2C5E22F1ED2}">
      <text>
        <r>
          <rPr>
            <sz val="9"/>
            <color indexed="81"/>
            <rFont val="Tahoma"/>
            <family val="2"/>
          </rPr>
          <t>Una variable puede tener varias preguntas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ANTONIO MORENO MONSALVE</author>
  </authors>
  <commentList>
    <comment ref="B2" authorId="0" shapeId="0" xr:uid="{F7B104FF-6B6F-4A15-B8C5-F2D74E0791B9}">
      <text>
        <r>
          <rPr>
            <sz val="9"/>
            <color indexed="81"/>
            <rFont val="Tahoma"/>
            <family val="2"/>
          </rPr>
          <t xml:space="preserve">Aplique este instrumento mínimo a 5 expertos, posteriormente con los promedios obtenidos aplique el índice de V de Aiken. Las preguntas con resultado menos que 0,8 deben ajustarse o eliminarse. </t>
        </r>
      </text>
    </comment>
    <comment ref="C4" authorId="0" shapeId="0" xr:uid="{12F59BA7-79BF-4B5D-BC8C-E047DA92FBF2}">
      <text>
        <r>
          <rPr>
            <sz val="9"/>
            <color indexed="81"/>
            <rFont val="Tahoma"/>
            <family val="2"/>
          </rPr>
          <t>Una variable puede tener varias preguntas</t>
        </r>
      </text>
    </comment>
  </commentList>
</comments>
</file>

<file path=xl/sharedStrings.xml><?xml version="1.0" encoding="utf-8"?>
<sst xmlns="http://schemas.openxmlformats.org/spreadsheetml/2006/main" count="591" uniqueCount="87">
  <si>
    <t>Para cada una de las siguientes preguntas evaluaremos la claridad de la redacción, el enfoque conceptual y relación de la pregunta con la variable que se quiere medir. Por favor califique con 1 si considera que es adecuada la pregunta en relación al aspecto evaluado, o con 0 si considera que no lo es.</t>
  </si>
  <si>
    <t>NUM</t>
  </si>
  <si>
    <t>VARIABLE</t>
  </si>
  <si>
    <t>PREGUNTA</t>
  </si>
  <si>
    <t>CLARIDAD DE LA REDACCCIÓN</t>
  </si>
  <si>
    <t>ENFOQUE CONCEPTUAL</t>
  </si>
  <si>
    <t>RELACIÓN PREGUNTA VARIABLE</t>
  </si>
  <si>
    <t>PROMEDIO</t>
  </si>
  <si>
    <t>COMENTARIOS</t>
  </si>
  <si>
    <t>PROMEDIO EVALUADOR 1</t>
  </si>
  <si>
    <t>PROMEDIO EVALUADOR 2</t>
  </si>
  <si>
    <t>PROMEDIO EVALUADOR 3</t>
  </si>
  <si>
    <t>PROMEDIO EVALUADOR 4</t>
  </si>
  <si>
    <t>PROMEDIO EVALUADOR 5</t>
  </si>
  <si>
    <t>V DE AIKEN CALCULADA</t>
  </si>
  <si>
    <t>Cultura organizacional</t>
  </si>
  <si>
    <t>Estructura y procesos de gestión del conocimiento</t>
  </si>
  <si>
    <t>Estructura y procesos de Gestión de la Innovación</t>
  </si>
  <si>
    <t>Competencias del talento humano</t>
  </si>
  <si>
    <t>Estructura y procesos de vigilancia tecnológica</t>
  </si>
  <si>
    <t>Herramientas y tecnología de soporte</t>
  </si>
  <si>
    <t>Divulgación y aplicación del conocimiento</t>
  </si>
  <si>
    <t>El conocimiento compartido se aplica adecuadamente para mejorar los procesos de mantenimiento y resolver problemas operativos.</t>
  </si>
  <si>
    <t>La información sobre buenas prácticas en mantenimiento se comunica de manera accesible para todos los niveles del personal.</t>
  </si>
  <si>
    <t>La organización fomenta el uso del conocimiento adquirido para implementar mejoras en los procedimientos de mantenimiento.</t>
  </si>
  <si>
    <t>El equipo de mantenimiento tiene fácil acceso a la información y al conocimiento necesario para su labor.</t>
  </si>
  <si>
    <t>La organización comparte eficazmente el conocimiento y las mejores prácticas entre los equipos de mantenimiento.</t>
  </si>
  <si>
    <t>La organización realiza mantenimiento y actualización periódica de las herramientas tecnológicas para asegurar su buen funcionamiento.</t>
  </si>
  <si>
    <t>El personal cuenta con soporte técnico adecuado para resolver problemas con las herramientas tecnológicas en el área de mantenimiento.</t>
  </si>
  <si>
    <t>Los sistemas tecnológicos actuales mejoran la eficiencia y calidad en los procesos de mantenimiento.</t>
  </si>
  <si>
    <t>Las tecnologías implementadas cumplen con los estándares necesarios para una gestión efectiva.</t>
  </si>
  <si>
    <t>La organización mantiene una lista actualizada de tecnologías emergentes que podrían ser relevantes para el mantenimiento.</t>
  </si>
  <si>
    <t>Los procesos de vigilancia tecnológica permiten adoptar las mejores prácticas del mercado en mantenimiento.</t>
  </si>
  <si>
    <t>Existe un sistema de vigilancia tecnológica que facilita la actualización en tendencias y herramientas.</t>
  </si>
  <si>
    <t>La organización realiza un seguimiento constante de las tecnologías emergentes aplicables al mantenimiento.</t>
  </si>
  <si>
    <t xml:space="preserve">La organización reconoce y premia el esfuerzo del personal que mejora sus competencias tecnológicas.  </t>
  </si>
  <si>
    <t xml:space="preserve">El equipo de mantenimiento recibe formación específica sobre el uso de nuevas herramientas tecnológicas.  </t>
  </si>
  <si>
    <t>Los empleados muestran disposición para adquirir nuevas habilidades tecnológicas.</t>
  </si>
  <si>
    <t>El equipo de mantenimiento tiene competencias técnicas para utilizar herramientas tecnológicas avanzadas.</t>
  </si>
  <si>
    <t>Se realizan evaluaciones periódicas sobre el impacto de las innovaciones tecnológicas en el proceso de mantenimiento.</t>
  </si>
  <si>
    <t>La organización facilita recursos (tiempo, presupuesto, etc.) para implementar nuevas ideas en el área de mantenimiento.</t>
  </si>
  <si>
    <t xml:space="preserve">La estructura organizacional permite implementar nuevas ideas en el proceso de mantenimiento.  </t>
  </si>
  <si>
    <t>Existen espacios y momentos destinados a compartir experiencias y conocimientos dentro del equipo de mantenimiento</t>
  </si>
  <si>
    <t>La organización fomenta la creación de documentación y registros que faciliten la transferencia de conocimiento</t>
  </si>
  <si>
    <t>Los procesos de gestión del conocimiento apoyan la adopción de nuevas tecnologías en mantenimiento.</t>
  </si>
  <si>
    <t>Se facilita el acceso a información y datos históricos para el equipo de mantenimiento.</t>
  </si>
  <si>
    <t xml:space="preserve">Existe una comunicación clara y transparente sobre los cambios tecnológicos que se implementan en la organización. </t>
  </si>
  <si>
    <t xml:space="preserve">La organización promueve activamente la adopción de nuevas tecnologías en el área de mantenimiento. </t>
  </si>
  <si>
    <t>Existe una mentalidad abierta a cambios tecnológicos dentro de la organización. </t>
  </si>
  <si>
    <t xml:space="preserve">Nombre del evaluador: Francisco Arnaldo Vargas </t>
  </si>
  <si>
    <t xml:space="preserve">Cargo: Instructor SENA </t>
  </si>
  <si>
    <t xml:space="preserve">Nombre del evaluador:  Paola Galvis </t>
  </si>
  <si>
    <t>Cargo: Instructora SENA</t>
  </si>
  <si>
    <t xml:space="preserve">Nombre del evaluador: Fabiola Monrroy </t>
  </si>
  <si>
    <t>La redacción de la pregunta podría ser más precisa, ya que no se indica qué nuevas herramientas tecnológicas se están considerando ni el tipo de formación que se ofrece.</t>
  </si>
  <si>
    <t>La afirmación sobre el 'fácil acceso' a la información y el conocimiento podría ser más específica, ya que no se detalla qué tipo de información se considera relevante ni cómo se facilita ese acceso.</t>
  </si>
  <si>
    <t>Se observa que la redacción de la pregunta puede resultar ambigua, ya que no especifica qué aspectos del seguimiento de tecnologías emergentes se están considerando. Esto podría llevar a diferentes interpretaciones sobre el tipo de tecnologías y el enfoque del mantenimiento, lo que afecta la claridad de la pregunta.</t>
  </si>
  <si>
    <t>La formulación de la pregunta podría beneficiarse de una mayor precisión, ya que no detalla qué tipo de herramientas tecnológicas se están considerando ni el contenido específico de la formación.</t>
  </si>
  <si>
    <t>La pregunta podría mejorarse al especificar qué tipo de información y conocimiento se considera necesario para el trabajo del equipo de mantenimiento. Sin esta claridad, es difícil evaluar el alcance del acceso mencionado y su impacto en la efectividad del equipo.</t>
  </si>
  <si>
    <t>La expresión 'seguimiento constante' puede resultar vaga, ya que no se especifica cómo se lleva a cabo este seguimiento ni qué tecnologías emergentes se están considerando. Esta falta de detalles puede dificultar la comprensión del enfoque de la organización respecto a la implementación de nuevas tecnologías en el mantenimiento.</t>
  </si>
  <si>
    <t>Define el concepto de mentalidad abierta.</t>
  </si>
  <si>
    <t>La empresa ofrece capacitación continua en tecnologías de mantenimiento.</t>
  </si>
  <si>
    <t xml:space="preserve">Incluye la palabra mantenimiento </t>
  </si>
  <si>
    <t>Cargo: Jefe Sección de Estructuración de Proyectos de la Jefatura de Material de la Armada Nacional</t>
  </si>
  <si>
    <t>Nombre del evaluador:  Fabian Felipe Hernández Pérez</t>
  </si>
  <si>
    <t>CLARIDAD DE LA REDACCIÓN</t>
  </si>
  <si>
    <t>Cambia el enfoque, tal vez por el siguiente existe un procedimiento acerca de la gestión del cambio tecnológico</t>
  </si>
  <si>
    <t>Acceso a que tipo de información u datos históricos referentes a que?</t>
  </si>
  <si>
    <t>Redireccionar el enfoque a si la organización fomenta la innovación, estas dando por hecho que existe un flujo de innovaciones</t>
  </si>
  <si>
    <t>Nuevas tecnologías no ideas</t>
  </si>
  <si>
    <t>Creería que es mejor reemplazar documentación y registro por mecanismos o diferentes medios tales como bibliotecas virtuales, transmisión oral, capacitaciones, procesos de inducción y reinducción</t>
  </si>
  <si>
    <t>La cultura organizacional promueve el uso de tecnologías para optimizar el proceso de mantenimiento.</t>
  </si>
  <si>
    <t>La Institución fomenta una cultura de colaboración y aprendizaje en torno a la gestión tecnológica en mantenimiento.</t>
  </si>
  <si>
    <t>La Institución cuenta con una estructura definida para la gestión del conocimiento en el área de mantenimiento.</t>
  </si>
  <si>
    <t>El personal que participa del proceso de mantenimiento recibe formación específica sobre el uso de nuevas herramientas tecnológicas.</t>
  </si>
  <si>
    <t>Existe un procedimiento para analizar y aplicar los avances tecnológicos en el proceso de mantenimiento.</t>
  </si>
  <si>
    <t>La Institución dispone de herramientas tecnológicas adecuadas para optimizar el mantenimiento.</t>
  </si>
  <si>
    <t>Nombre del evaluador: Andrés Ricardo Pedraza Leguizamón</t>
  </si>
  <si>
    <t>Cargo: Jefe de Programa Sistemas de Plataforma Centro de Desarrollo Tecnológico Naval Armada Nacional</t>
  </si>
  <si>
    <t>Se debe profundizar en el el aspecto, el personal realiza instrucción y entrenamiento al llegar trasladado a la unidad.</t>
  </si>
  <si>
    <t>Se deberia enfocar en el ciclo PHVA y especificar con relación a "el buen funcionamiento".</t>
  </si>
  <si>
    <t>El enfoque esta inmerso en el No 22</t>
  </si>
  <si>
    <t>Se debe especificar el ambito de las "nuevas herramientas tecnologicas"</t>
  </si>
  <si>
    <t>Cargo: Docente Universidad EAN</t>
  </si>
  <si>
    <t>Nombre del evaluador: Nelson Antonio Moreno Monsalve, Ph. D.</t>
  </si>
  <si>
    <t>PROMEDIO EVALUADOR 6</t>
  </si>
  <si>
    <t>Modelo de Gestión Tecnológica para el Proceso de Mantenimiento de la Armada de Colombia como Apoyo al Mejoramiento de la Disponibilidad Operacional de las Unidades a Flote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</si>
</sst>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D414-BDF3-4F2F-BCE4-F2D4A6B88C22}">
  <dimension ref="B2:Q43"/>
  <sheetViews>
    <sheetView showGridLines="0" workbookViewId="0">
      <selection activeCell="E9" sqref="E9"/>
    </sheetView>
  </sheetViews>
  <sheetFormatPr baseColWidth="10" defaultColWidth="11.44140625" defaultRowHeight="13.8" x14ac:dyDescent="0.3"/>
  <cols>
    <col min="1" max="1" width="4.33203125" style="1" customWidth="1"/>
    <col min="2" max="2" width="11.44140625" style="7"/>
    <col min="3" max="3" width="25.33203125" style="1" customWidth="1"/>
    <col min="4" max="4" width="44.5546875" style="1" customWidth="1"/>
    <col min="5" max="6" width="16.33203125" style="1" customWidth="1"/>
    <col min="7" max="7" width="15.6640625" style="1" customWidth="1"/>
    <col min="8" max="8" width="11.6640625" style="1" customWidth="1"/>
    <col min="9" max="9" width="36.5546875" style="1" customWidth="1"/>
    <col min="10" max="16384" width="11.44140625" style="1"/>
  </cols>
  <sheetData>
    <row r="2" spans="2:17" ht="48" customHeight="1" x14ac:dyDescent="0.3">
      <c r="B2" s="19" t="s">
        <v>86</v>
      </c>
      <c r="C2" s="19"/>
      <c r="D2" s="19"/>
      <c r="E2" s="19"/>
      <c r="F2" s="19"/>
      <c r="G2" s="19"/>
      <c r="H2" s="19"/>
      <c r="I2" s="19"/>
    </row>
    <row r="4" spans="2:17" ht="43.5" customHeight="1" x14ac:dyDescent="0.3">
      <c r="B4" s="18" t="s">
        <v>0</v>
      </c>
      <c r="C4" s="18"/>
      <c r="D4" s="18"/>
      <c r="E4" s="18"/>
      <c r="F4" s="18"/>
      <c r="G4" s="18"/>
      <c r="H4" s="18"/>
      <c r="I4" s="18"/>
    </row>
    <row r="5" spans="2:17" ht="21.75" customHeight="1" x14ac:dyDescent="0.3">
      <c r="B5" s="21" t="s">
        <v>49</v>
      </c>
      <c r="C5" s="21"/>
      <c r="D5" s="21"/>
      <c r="E5" s="2"/>
      <c r="F5" s="2"/>
      <c r="G5" s="2"/>
      <c r="H5" s="2"/>
      <c r="I5" s="2"/>
    </row>
    <row r="6" spans="2:17" ht="21.75" customHeight="1" x14ac:dyDescent="0.3">
      <c r="B6" s="22" t="s">
        <v>50</v>
      </c>
      <c r="C6" s="22"/>
      <c r="D6" s="22"/>
      <c r="E6" s="2"/>
      <c r="F6" s="2"/>
      <c r="G6" s="2"/>
      <c r="H6" s="2"/>
      <c r="I6" s="2"/>
    </row>
    <row r="8" spans="2:17" ht="39.6" x14ac:dyDescent="0.3">
      <c r="B8" s="11" t="s">
        <v>1</v>
      </c>
      <c r="C8" s="11" t="s">
        <v>2</v>
      </c>
      <c r="D8" s="11" t="s">
        <v>3</v>
      </c>
      <c r="E8" s="11" t="s">
        <v>65</v>
      </c>
      <c r="F8" s="11" t="s">
        <v>5</v>
      </c>
      <c r="G8" s="11" t="s">
        <v>6</v>
      </c>
      <c r="H8" s="11" t="s">
        <v>7</v>
      </c>
      <c r="I8" s="11" t="s">
        <v>8</v>
      </c>
      <c r="L8" s="20"/>
      <c r="M8" s="20"/>
      <c r="N8" s="20"/>
      <c r="O8" s="20"/>
      <c r="P8" s="20"/>
      <c r="Q8" s="20"/>
    </row>
    <row r="9" spans="2:17" ht="60" customHeight="1" x14ac:dyDescent="0.3">
      <c r="B9" s="4">
        <v>1</v>
      </c>
      <c r="C9" s="13" t="s">
        <v>15</v>
      </c>
      <c r="D9" s="9" t="s">
        <v>71</v>
      </c>
      <c r="E9" s="4">
        <v>1</v>
      </c>
      <c r="F9" s="4">
        <v>1</v>
      </c>
      <c r="G9" s="4">
        <v>1</v>
      </c>
      <c r="H9" s="6">
        <f>IF(G9="","",AVERAGE(E9:G9))</f>
        <v>1</v>
      </c>
      <c r="I9" s="5"/>
    </row>
    <row r="10" spans="2:17" ht="60" customHeight="1" x14ac:dyDescent="0.3">
      <c r="B10" s="4">
        <v>2</v>
      </c>
      <c r="C10" s="13" t="s">
        <v>15</v>
      </c>
      <c r="D10" s="9" t="s">
        <v>72</v>
      </c>
      <c r="E10" s="4">
        <v>1</v>
      </c>
      <c r="F10" s="4">
        <v>1</v>
      </c>
      <c r="G10" s="4">
        <v>1</v>
      </c>
      <c r="H10" s="6">
        <f t="shared" ref="H10:H43" si="0">IF(G10="","",AVERAGE(E10:G10))</f>
        <v>1</v>
      </c>
      <c r="I10" s="12"/>
    </row>
    <row r="11" spans="2:17" ht="60" customHeight="1" x14ac:dyDescent="0.3">
      <c r="B11" s="4">
        <v>3</v>
      </c>
      <c r="C11" s="13" t="s">
        <v>15</v>
      </c>
      <c r="D11" s="9" t="s">
        <v>48</v>
      </c>
      <c r="E11" s="4">
        <v>1</v>
      </c>
      <c r="F11" s="4">
        <v>1</v>
      </c>
      <c r="G11" s="4">
        <v>1</v>
      </c>
      <c r="H11" s="6">
        <f t="shared" si="0"/>
        <v>1</v>
      </c>
      <c r="I11" s="5"/>
    </row>
    <row r="12" spans="2:17" ht="60" customHeight="1" x14ac:dyDescent="0.3">
      <c r="B12" s="4">
        <v>4</v>
      </c>
      <c r="C12" s="13" t="s">
        <v>15</v>
      </c>
      <c r="D12" s="9" t="s">
        <v>47</v>
      </c>
      <c r="E12" s="4">
        <v>1</v>
      </c>
      <c r="F12" s="4">
        <v>1</v>
      </c>
      <c r="G12" s="4">
        <v>1</v>
      </c>
      <c r="H12" s="6">
        <f t="shared" si="0"/>
        <v>1</v>
      </c>
      <c r="I12" s="5"/>
    </row>
    <row r="13" spans="2:17" ht="60" customHeight="1" x14ac:dyDescent="0.3">
      <c r="B13" s="4">
        <v>5</v>
      </c>
      <c r="C13" s="13" t="s">
        <v>15</v>
      </c>
      <c r="D13" s="9" t="s">
        <v>46</v>
      </c>
      <c r="E13" s="4">
        <v>1</v>
      </c>
      <c r="F13" s="4">
        <v>1</v>
      </c>
      <c r="G13" s="4">
        <v>1</v>
      </c>
      <c r="H13" s="6">
        <f t="shared" si="0"/>
        <v>1</v>
      </c>
      <c r="I13" s="5"/>
    </row>
    <row r="14" spans="2:17" ht="60" customHeight="1" x14ac:dyDescent="0.3">
      <c r="B14" s="4">
        <v>6</v>
      </c>
      <c r="C14" s="13" t="s">
        <v>16</v>
      </c>
      <c r="D14" s="9" t="s">
        <v>73</v>
      </c>
      <c r="E14" s="4">
        <v>1</v>
      </c>
      <c r="F14" s="4">
        <v>1</v>
      </c>
      <c r="G14" s="4">
        <v>1</v>
      </c>
      <c r="H14" s="6">
        <f t="shared" si="0"/>
        <v>1</v>
      </c>
      <c r="I14" s="5"/>
    </row>
    <row r="15" spans="2:17" ht="60" customHeight="1" x14ac:dyDescent="0.3">
      <c r="B15" s="4">
        <v>7</v>
      </c>
      <c r="C15" s="13" t="s">
        <v>16</v>
      </c>
      <c r="D15" s="9" t="s">
        <v>45</v>
      </c>
      <c r="E15" s="4">
        <v>1</v>
      </c>
      <c r="F15" s="4">
        <v>1</v>
      </c>
      <c r="G15" s="4">
        <v>1</v>
      </c>
      <c r="H15" s="6">
        <f t="shared" si="0"/>
        <v>1</v>
      </c>
      <c r="I15" s="5"/>
    </row>
    <row r="16" spans="2:17" ht="60" customHeight="1" x14ac:dyDescent="0.3">
      <c r="B16" s="4">
        <v>8</v>
      </c>
      <c r="C16" s="13" t="s">
        <v>16</v>
      </c>
      <c r="D16" s="9" t="s">
        <v>44</v>
      </c>
      <c r="E16" s="4">
        <v>1</v>
      </c>
      <c r="F16" s="4">
        <v>1</v>
      </c>
      <c r="G16" s="4">
        <v>1</v>
      </c>
      <c r="H16" s="6">
        <f t="shared" si="0"/>
        <v>1</v>
      </c>
      <c r="I16" s="5"/>
    </row>
    <row r="17" spans="2:9" ht="60" customHeight="1" x14ac:dyDescent="0.3">
      <c r="B17" s="4">
        <v>9</v>
      </c>
      <c r="C17" s="13" t="s">
        <v>16</v>
      </c>
      <c r="D17" s="9" t="s">
        <v>43</v>
      </c>
      <c r="E17" s="4">
        <v>1</v>
      </c>
      <c r="F17" s="4">
        <v>1</v>
      </c>
      <c r="G17" s="4">
        <v>1</v>
      </c>
      <c r="H17" s="6">
        <f t="shared" si="0"/>
        <v>1</v>
      </c>
      <c r="I17" s="5"/>
    </row>
    <row r="18" spans="2:9" ht="60" customHeight="1" x14ac:dyDescent="0.3">
      <c r="B18" s="4">
        <v>10</v>
      </c>
      <c r="C18" s="13" t="s">
        <v>16</v>
      </c>
      <c r="D18" s="9" t="s">
        <v>42</v>
      </c>
      <c r="E18" s="4">
        <v>1</v>
      </c>
      <c r="F18" s="4">
        <v>1</v>
      </c>
      <c r="G18" s="4">
        <v>1</v>
      </c>
      <c r="H18" s="6">
        <f t="shared" si="0"/>
        <v>1</v>
      </c>
      <c r="I18" s="5"/>
    </row>
    <row r="19" spans="2:9" ht="60" customHeight="1" x14ac:dyDescent="0.3">
      <c r="B19" s="4">
        <v>11</v>
      </c>
      <c r="C19" s="13" t="s">
        <v>17</v>
      </c>
      <c r="D19" s="9" t="s">
        <v>41</v>
      </c>
      <c r="E19" s="4">
        <v>1</v>
      </c>
      <c r="F19" s="4">
        <v>1</v>
      </c>
      <c r="G19" s="4">
        <v>1</v>
      </c>
      <c r="H19" s="6">
        <f t="shared" si="0"/>
        <v>1</v>
      </c>
      <c r="I19" s="5"/>
    </row>
    <row r="20" spans="2:9" ht="60" customHeight="1" x14ac:dyDescent="0.3">
      <c r="B20" s="4">
        <v>12</v>
      </c>
      <c r="C20" s="13" t="s">
        <v>17</v>
      </c>
      <c r="D20" s="9" t="s">
        <v>39</v>
      </c>
      <c r="E20" s="4">
        <v>1</v>
      </c>
      <c r="F20" s="4">
        <v>1</v>
      </c>
      <c r="G20" s="4">
        <v>1</v>
      </c>
      <c r="H20" s="6">
        <f t="shared" si="0"/>
        <v>1</v>
      </c>
      <c r="I20" s="5"/>
    </row>
    <row r="21" spans="2:9" ht="60" customHeight="1" x14ac:dyDescent="0.3">
      <c r="B21" s="4">
        <v>13</v>
      </c>
      <c r="C21" s="13" t="s">
        <v>17</v>
      </c>
      <c r="D21" s="9" t="s">
        <v>74</v>
      </c>
      <c r="E21" s="4">
        <v>1</v>
      </c>
      <c r="F21" s="4">
        <v>1</v>
      </c>
      <c r="G21" s="4">
        <v>1</v>
      </c>
      <c r="H21" s="6">
        <f t="shared" si="0"/>
        <v>1</v>
      </c>
      <c r="I21" s="5"/>
    </row>
    <row r="22" spans="2:9" ht="60" customHeight="1" x14ac:dyDescent="0.3">
      <c r="B22" s="4">
        <v>14</v>
      </c>
      <c r="C22" s="13" t="s">
        <v>17</v>
      </c>
      <c r="D22" s="9" t="s">
        <v>40</v>
      </c>
      <c r="E22" s="4">
        <v>1</v>
      </c>
      <c r="F22" s="4">
        <v>1</v>
      </c>
      <c r="G22" s="4">
        <v>1</v>
      </c>
      <c r="H22" s="6">
        <f t="shared" si="0"/>
        <v>1</v>
      </c>
      <c r="I22" s="5"/>
    </row>
    <row r="23" spans="2:9" ht="60" customHeight="1" x14ac:dyDescent="0.3">
      <c r="B23" s="4">
        <v>15</v>
      </c>
      <c r="C23" s="13" t="s">
        <v>17</v>
      </c>
      <c r="D23" s="9" t="s">
        <v>39</v>
      </c>
      <c r="E23" s="4">
        <v>1</v>
      </c>
      <c r="F23" s="4">
        <v>1</v>
      </c>
      <c r="G23" s="4">
        <v>1</v>
      </c>
      <c r="H23" s="6">
        <f t="shared" si="0"/>
        <v>1</v>
      </c>
      <c r="I23" s="5"/>
    </row>
    <row r="24" spans="2:9" ht="60" customHeight="1" x14ac:dyDescent="0.3">
      <c r="B24" s="4">
        <v>16</v>
      </c>
      <c r="C24" s="13" t="s">
        <v>18</v>
      </c>
      <c r="D24" s="9" t="s">
        <v>38</v>
      </c>
      <c r="E24" s="4">
        <v>1</v>
      </c>
      <c r="F24" s="4">
        <v>1</v>
      </c>
      <c r="G24" s="4">
        <v>1</v>
      </c>
      <c r="H24" s="6">
        <f t="shared" si="0"/>
        <v>1</v>
      </c>
      <c r="I24" s="5"/>
    </row>
    <row r="25" spans="2:9" ht="60" customHeight="1" x14ac:dyDescent="0.3">
      <c r="B25" s="4">
        <v>17</v>
      </c>
      <c r="C25" s="13" t="s">
        <v>18</v>
      </c>
      <c r="D25" s="10" t="s">
        <v>61</v>
      </c>
      <c r="E25" s="4">
        <v>1</v>
      </c>
      <c r="F25" s="4">
        <v>1</v>
      </c>
      <c r="G25" s="4">
        <v>1</v>
      </c>
      <c r="H25" s="6">
        <f t="shared" si="0"/>
        <v>1</v>
      </c>
      <c r="I25" s="5"/>
    </row>
    <row r="26" spans="2:9" ht="60" customHeight="1" x14ac:dyDescent="0.3">
      <c r="B26" s="4">
        <v>18</v>
      </c>
      <c r="C26" s="13" t="s">
        <v>18</v>
      </c>
      <c r="D26" s="9" t="s">
        <v>37</v>
      </c>
      <c r="E26" s="4">
        <v>1</v>
      </c>
      <c r="F26" s="4">
        <v>1</v>
      </c>
      <c r="G26" s="4">
        <v>1</v>
      </c>
      <c r="H26" s="6">
        <f t="shared" si="0"/>
        <v>1</v>
      </c>
      <c r="I26" s="5"/>
    </row>
    <row r="27" spans="2:9" ht="60" customHeight="1" x14ac:dyDescent="0.3">
      <c r="B27" s="4">
        <v>19</v>
      </c>
      <c r="C27" s="13" t="s">
        <v>18</v>
      </c>
      <c r="D27" s="9" t="s">
        <v>36</v>
      </c>
      <c r="E27" s="4">
        <v>1</v>
      </c>
      <c r="F27" s="4">
        <v>1</v>
      </c>
      <c r="G27" s="4">
        <v>1</v>
      </c>
      <c r="H27" s="6">
        <f t="shared" si="0"/>
        <v>1</v>
      </c>
      <c r="I27" s="5"/>
    </row>
    <row r="28" spans="2:9" ht="60" customHeight="1" x14ac:dyDescent="0.3">
      <c r="B28" s="4">
        <v>20</v>
      </c>
      <c r="C28" s="13" t="s">
        <v>18</v>
      </c>
      <c r="D28" s="9" t="s">
        <v>35</v>
      </c>
      <c r="E28" s="4">
        <v>1</v>
      </c>
      <c r="F28" s="4">
        <v>1</v>
      </c>
      <c r="G28" s="4">
        <v>1</v>
      </c>
      <c r="H28" s="6">
        <f t="shared" si="0"/>
        <v>1</v>
      </c>
      <c r="I28" s="5"/>
    </row>
    <row r="29" spans="2:9" ht="60" customHeight="1" x14ac:dyDescent="0.3">
      <c r="B29" s="4">
        <v>21</v>
      </c>
      <c r="C29" s="13" t="s">
        <v>19</v>
      </c>
      <c r="D29" s="9" t="s">
        <v>34</v>
      </c>
      <c r="E29" s="4">
        <v>0</v>
      </c>
      <c r="F29" s="4">
        <v>1</v>
      </c>
      <c r="G29" s="4">
        <v>1</v>
      </c>
      <c r="H29" s="6">
        <f t="shared" si="0"/>
        <v>0.66666666666666663</v>
      </c>
      <c r="I29" s="16" t="s">
        <v>56</v>
      </c>
    </row>
    <row r="30" spans="2:9" ht="60" customHeight="1" x14ac:dyDescent="0.3">
      <c r="B30" s="4">
        <v>22</v>
      </c>
      <c r="C30" s="13" t="s">
        <v>19</v>
      </c>
      <c r="D30" s="9" t="s">
        <v>33</v>
      </c>
      <c r="E30" s="4">
        <v>1</v>
      </c>
      <c r="F30" s="4">
        <v>1</v>
      </c>
      <c r="G30" s="4">
        <v>1</v>
      </c>
      <c r="H30" s="6">
        <f t="shared" si="0"/>
        <v>1</v>
      </c>
      <c r="I30" s="12"/>
    </row>
    <row r="31" spans="2:9" ht="60" customHeight="1" x14ac:dyDescent="0.3">
      <c r="B31" s="4">
        <v>23</v>
      </c>
      <c r="C31" s="13" t="s">
        <v>19</v>
      </c>
      <c r="D31" s="9" t="s">
        <v>32</v>
      </c>
      <c r="E31" s="4">
        <v>1</v>
      </c>
      <c r="F31" s="4">
        <v>1</v>
      </c>
      <c r="G31" s="4">
        <v>1</v>
      </c>
      <c r="H31" s="6">
        <f t="shared" si="0"/>
        <v>1</v>
      </c>
      <c r="I31" s="5"/>
    </row>
    <row r="32" spans="2:9" ht="60" customHeight="1" x14ac:dyDescent="0.3">
      <c r="B32" s="4">
        <v>24</v>
      </c>
      <c r="C32" s="13" t="s">
        <v>19</v>
      </c>
      <c r="D32" s="9" t="s">
        <v>31</v>
      </c>
      <c r="E32" s="4">
        <v>1</v>
      </c>
      <c r="F32" s="4">
        <v>1</v>
      </c>
      <c r="G32" s="4">
        <v>1</v>
      </c>
      <c r="H32" s="6">
        <f t="shared" si="0"/>
        <v>1</v>
      </c>
      <c r="I32" s="5"/>
    </row>
    <row r="33" spans="2:9" ht="60" customHeight="1" x14ac:dyDescent="0.3">
      <c r="B33" s="4">
        <v>25</v>
      </c>
      <c r="C33" s="13" t="s">
        <v>19</v>
      </c>
      <c r="D33" s="9" t="s">
        <v>75</v>
      </c>
      <c r="E33" s="4">
        <v>1</v>
      </c>
      <c r="F33" s="4">
        <v>1</v>
      </c>
      <c r="G33" s="4">
        <v>1</v>
      </c>
      <c r="H33" s="6">
        <f t="shared" si="0"/>
        <v>1</v>
      </c>
      <c r="I33" s="5"/>
    </row>
    <row r="34" spans="2:9" ht="60" customHeight="1" x14ac:dyDescent="0.3">
      <c r="B34" s="4">
        <v>26</v>
      </c>
      <c r="C34" s="13" t="s">
        <v>20</v>
      </c>
      <c r="D34" s="9" t="s">
        <v>76</v>
      </c>
      <c r="E34" s="4">
        <v>1</v>
      </c>
      <c r="F34" s="4">
        <v>1</v>
      </c>
      <c r="G34" s="4">
        <v>1</v>
      </c>
      <c r="H34" s="6">
        <f t="shared" si="0"/>
        <v>1</v>
      </c>
      <c r="I34" s="5"/>
    </row>
    <row r="35" spans="2:9" ht="60" customHeight="1" x14ac:dyDescent="0.3">
      <c r="B35" s="4">
        <v>27</v>
      </c>
      <c r="C35" s="13" t="s">
        <v>20</v>
      </c>
      <c r="D35" s="9" t="s">
        <v>30</v>
      </c>
      <c r="E35" s="4">
        <v>1</v>
      </c>
      <c r="F35" s="4">
        <v>1</v>
      </c>
      <c r="G35" s="4">
        <v>1</v>
      </c>
      <c r="H35" s="6">
        <f t="shared" si="0"/>
        <v>1</v>
      </c>
      <c r="I35" s="5"/>
    </row>
    <row r="36" spans="2:9" ht="60" customHeight="1" x14ac:dyDescent="0.3">
      <c r="B36" s="4">
        <v>28</v>
      </c>
      <c r="C36" s="13" t="s">
        <v>20</v>
      </c>
      <c r="D36" s="9" t="s">
        <v>29</v>
      </c>
      <c r="E36" s="4">
        <v>1</v>
      </c>
      <c r="F36" s="4">
        <v>1</v>
      </c>
      <c r="G36" s="4">
        <v>1</v>
      </c>
      <c r="H36" s="6">
        <f t="shared" si="0"/>
        <v>1</v>
      </c>
      <c r="I36" s="5"/>
    </row>
    <row r="37" spans="2:9" ht="60" customHeight="1" x14ac:dyDescent="0.3">
      <c r="B37" s="4">
        <v>29</v>
      </c>
      <c r="C37" s="13" t="s">
        <v>20</v>
      </c>
      <c r="D37" s="9" t="s">
        <v>28</v>
      </c>
      <c r="E37" s="4">
        <v>1</v>
      </c>
      <c r="F37" s="4">
        <v>1</v>
      </c>
      <c r="G37" s="4">
        <v>1</v>
      </c>
      <c r="H37" s="6">
        <f t="shared" si="0"/>
        <v>1</v>
      </c>
      <c r="I37" s="5"/>
    </row>
    <row r="38" spans="2:9" ht="60" customHeight="1" x14ac:dyDescent="0.3">
      <c r="B38" s="4">
        <v>30</v>
      </c>
      <c r="C38" s="13" t="s">
        <v>20</v>
      </c>
      <c r="D38" s="9" t="s">
        <v>27</v>
      </c>
      <c r="E38" s="4">
        <v>1</v>
      </c>
      <c r="F38" s="4">
        <v>1</v>
      </c>
      <c r="G38" s="4">
        <v>1</v>
      </c>
      <c r="H38" s="6">
        <f t="shared" si="0"/>
        <v>1</v>
      </c>
      <c r="I38" s="5"/>
    </row>
    <row r="39" spans="2:9" ht="60" customHeight="1" x14ac:dyDescent="0.3">
      <c r="B39" s="4">
        <v>31</v>
      </c>
      <c r="C39" s="13" t="s">
        <v>21</v>
      </c>
      <c r="D39" s="9" t="s">
        <v>26</v>
      </c>
      <c r="E39" s="4">
        <v>1</v>
      </c>
      <c r="F39" s="4">
        <v>1</v>
      </c>
      <c r="G39" s="4">
        <v>1</v>
      </c>
      <c r="H39" s="6">
        <f t="shared" si="0"/>
        <v>1</v>
      </c>
      <c r="I39" s="5"/>
    </row>
    <row r="40" spans="2:9" ht="60" customHeight="1" x14ac:dyDescent="0.3">
      <c r="B40" s="4">
        <v>32</v>
      </c>
      <c r="C40" s="13" t="s">
        <v>21</v>
      </c>
      <c r="D40" s="9" t="s">
        <v>25</v>
      </c>
      <c r="E40" s="4">
        <v>1</v>
      </c>
      <c r="F40" s="4">
        <v>1</v>
      </c>
      <c r="G40" s="4">
        <v>1</v>
      </c>
      <c r="H40" s="6">
        <f t="shared" si="0"/>
        <v>1</v>
      </c>
      <c r="I40" s="5"/>
    </row>
    <row r="41" spans="2:9" ht="60" customHeight="1" x14ac:dyDescent="0.3">
      <c r="B41" s="4">
        <v>33</v>
      </c>
      <c r="C41" s="13" t="s">
        <v>21</v>
      </c>
      <c r="D41" s="9" t="s">
        <v>22</v>
      </c>
      <c r="E41" s="4">
        <v>1</v>
      </c>
      <c r="F41" s="4">
        <v>1</v>
      </c>
      <c r="G41" s="4">
        <v>1</v>
      </c>
      <c r="H41" s="6">
        <f t="shared" si="0"/>
        <v>1</v>
      </c>
      <c r="I41" s="5"/>
    </row>
    <row r="42" spans="2:9" ht="60" customHeight="1" x14ac:dyDescent="0.3">
      <c r="B42" s="4">
        <v>34</v>
      </c>
      <c r="C42" s="13" t="s">
        <v>21</v>
      </c>
      <c r="D42" s="9" t="s">
        <v>23</v>
      </c>
      <c r="E42" s="4">
        <v>1</v>
      </c>
      <c r="F42" s="4">
        <v>1</v>
      </c>
      <c r="G42" s="4">
        <v>1</v>
      </c>
      <c r="H42" s="6">
        <f t="shared" si="0"/>
        <v>1</v>
      </c>
      <c r="I42" s="5"/>
    </row>
    <row r="43" spans="2:9" ht="60" customHeight="1" x14ac:dyDescent="0.3">
      <c r="B43" s="4">
        <v>35</v>
      </c>
      <c r="C43" s="13" t="s">
        <v>21</v>
      </c>
      <c r="D43" s="9" t="s">
        <v>24</v>
      </c>
      <c r="E43" s="4">
        <v>1</v>
      </c>
      <c r="F43" s="4">
        <v>1</v>
      </c>
      <c r="G43" s="4">
        <v>1</v>
      </c>
      <c r="H43" s="6">
        <f t="shared" si="0"/>
        <v>1</v>
      </c>
      <c r="I43" s="5"/>
    </row>
  </sheetData>
  <mergeCells count="5">
    <mergeCell ref="B4:I4"/>
    <mergeCell ref="B2:I2"/>
    <mergeCell ref="L8:Q8"/>
    <mergeCell ref="B5:D5"/>
    <mergeCell ref="B6:D6"/>
  </mergeCell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42A5-04ED-44DF-8108-7588872BBEA3}">
  <dimension ref="B2:Q43"/>
  <sheetViews>
    <sheetView showGridLines="0" workbookViewId="0">
      <selection activeCell="E9" sqref="E9"/>
    </sheetView>
  </sheetViews>
  <sheetFormatPr baseColWidth="10" defaultColWidth="11.44140625" defaultRowHeight="13.8" x14ac:dyDescent="0.3"/>
  <cols>
    <col min="1" max="1" width="4.33203125" style="1" customWidth="1"/>
    <col min="2" max="2" width="11.44140625" style="7"/>
    <col min="3" max="3" width="25.33203125" style="1" customWidth="1"/>
    <col min="4" max="4" width="44.5546875" style="1" customWidth="1"/>
    <col min="5" max="6" width="16.33203125" style="1" customWidth="1"/>
    <col min="7" max="7" width="15.6640625" style="1" customWidth="1"/>
    <col min="8" max="8" width="11.6640625" style="1" customWidth="1"/>
    <col min="9" max="9" width="36.5546875" style="1" customWidth="1"/>
    <col min="10" max="16384" width="11.44140625" style="1"/>
  </cols>
  <sheetData>
    <row r="2" spans="2:17" ht="48" customHeight="1" x14ac:dyDescent="0.3">
      <c r="B2" s="19" t="s">
        <v>86</v>
      </c>
      <c r="C2" s="19"/>
      <c r="D2" s="19"/>
      <c r="E2" s="19"/>
      <c r="F2" s="19"/>
      <c r="G2" s="19"/>
      <c r="H2" s="19"/>
      <c r="I2" s="19"/>
    </row>
    <row r="4" spans="2:17" ht="43.5" customHeight="1" x14ac:dyDescent="0.3">
      <c r="B4" s="18" t="s">
        <v>0</v>
      </c>
      <c r="C4" s="18"/>
      <c r="D4" s="18"/>
      <c r="E4" s="18"/>
      <c r="F4" s="18"/>
      <c r="G4" s="18"/>
      <c r="H4" s="18"/>
      <c r="I4" s="18"/>
    </row>
    <row r="5" spans="2:17" ht="21.75" customHeight="1" x14ac:dyDescent="0.3">
      <c r="B5" s="21" t="s">
        <v>51</v>
      </c>
      <c r="C5" s="21"/>
      <c r="D5" s="21"/>
      <c r="E5" s="2"/>
      <c r="F5" s="2"/>
      <c r="G5" s="2"/>
      <c r="H5" s="2"/>
      <c r="I5" s="2"/>
    </row>
    <row r="6" spans="2:17" ht="21.75" customHeight="1" x14ac:dyDescent="0.3">
      <c r="B6" s="22" t="s">
        <v>52</v>
      </c>
      <c r="C6" s="22"/>
      <c r="D6" s="22"/>
      <c r="E6" s="2"/>
      <c r="F6" s="2"/>
      <c r="G6" s="2"/>
      <c r="H6" s="2"/>
      <c r="I6" s="2"/>
    </row>
    <row r="8" spans="2:17" ht="39.6" x14ac:dyDescent="0.3">
      <c r="B8" s="11" t="s">
        <v>1</v>
      </c>
      <c r="C8" s="11" t="s">
        <v>2</v>
      </c>
      <c r="D8" s="11" t="s">
        <v>3</v>
      </c>
      <c r="E8" s="11" t="s">
        <v>65</v>
      </c>
      <c r="F8" s="11" t="s">
        <v>5</v>
      </c>
      <c r="G8" s="11" t="s">
        <v>6</v>
      </c>
      <c r="H8" s="11" t="s">
        <v>7</v>
      </c>
      <c r="I8" s="11" t="s">
        <v>8</v>
      </c>
      <c r="L8" s="20"/>
      <c r="M8" s="20"/>
      <c r="N8" s="20"/>
      <c r="O8" s="20"/>
      <c r="P8" s="20"/>
      <c r="Q8" s="20"/>
    </row>
    <row r="9" spans="2:17" ht="60" customHeight="1" x14ac:dyDescent="0.3">
      <c r="B9" s="4">
        <v>1</v>
      </c>
      <c r="C9" s="13" t="s">
        <v>15</v>
      </c>
      <c r="D9" s="9" t="s">
        <v>71</v>
      </c>
      <c r="E9" s="4">
        <v>1</v>
      </c>
      <c r="F9" s="4">
        <v>1</v>
      </c>
      <c r="G9" s="4">
        <v>1</v>
      </c>
      <c r="H9" s="6">
        <f>IF(G9="","",AVERAGE(E9:G9))</f>
        <v>1</v>
      </c>
      <c r="I9" s="14"/>
    </row>
    <row r="10" spans="2:17" ht="60" customHeight="1" x14ac:dyDescent="0.3">
      <c r="B10" s="4">
        <v>2</v>
      </c>
      <c r="C10" s="13" t="s">
        <v>15</v>
      </c>
      <c r="D10" s="9" t="s">
        <v>72</v>
      </c>
      <c r="E10" s="4">
        <v>1</v>
      </c>
      <c r="F10" s="4">
        <v>1</v>
      </c>
      <c r="G10" s="4">
        <v>1</v>
      </c>
      <c r="H10" s="6">
        <f t="shared" ref="H10:H43" si="0">IF(G10="","",AVERAGE(E10:G10))</f>
        <v>1</v>
      </c>
      <c r="I10" s="15"/>
    </row>
    <row r="11" spans="2:17" ht="60" customHeight="1" x14ac:dyDescent="0.3">
      <c r="B11" s="4">
        <v>3</v>
      </c>
      <c r="C11" s="13" t="s">
        <v>15</v>
      </c>
      <c r="D11" s="9" t="s">
        <v>48</v>
      </c>
      <c r="E11" s="4">
        <v>1</v>
      </c>
      <c r="F11" s="4">
        <v>1</v>
      </c>
      <c r="G11" s="4">
        <v>1</v>
      </c>
      <c r="H11" s="6">
        <f t="shared" si="0"/>
        <v>1</v>
      </c>
      <c r="I11" s="14"/>
    </row>
    <row r="12" spans="2:17" ht="60" customHeight="1" x14ac:dyDescent="0.3">
      <c r="B12" s="4">
        <v>4</v>
      </c>
      <c r="C12" s="13" t="s">
        <v>15</v>
      </c>
      <c r="D12" s="9" t="s">
        <v>47</v>
      </c>
      <c r="E12" s="4">
        <v>1</v>
      </c>
      <c r="F12" s="4">
        <v>1</v>
      </c>
      <c r="G12" s="4">
        <v>1</v>
      </c>
      <c r="H12" s="6">
        <f t="shared" si="0"/>
        <v>1</v>
      </c>
      <c r="I12" s="14"/>
    </row>
    <row r="13" spans="2:17" ht="60" customHeight="1" x14ac:dyDescent="0.3">
      <c r="B13" s="4">
        <v>5</v>
      </c>
      <c r="C13" s="13" t="s">
        <v>15</v>
      </c>
      <c r="D13" s="9" t="s">
        <v>46</v>
      </c>
      <c r="E13" s="4">
        <v>1</v>
      </c>
      <c r="F13" s="4">
        <v>1</v>
      </c>
      <c r="G13" s="4">
        <v>1</v>
      </c>
      <c r="H13" s="6">
        <f t="shared" si="0"/>
        <v>1</v>
      </c>
      <c r="I13" s="14"/>
    </row>
    <row r="14" spans="2:17" ht="60" customHeight="1" x14ac:dyDescent="0.3">
      <c r="B14" s="4">
        <v>6</v>
      </c>
      <c r="C14" s="13" t="s">
        <v>16</v>
      </c>
      <c r="D14" s="9" t="s">
        <v>73</v>
      </c>
      <c r="E14" s="4">
        <v>1</v>
      </c>
      <c r="F14" s="4">
        <v>1</v>
      </c>
      <c r="G14" s="4">
        <v>1</v>
      </c>
      <c r="H14" s="6">
        <f t="shared" si="0"/>
        <v>1</v>
      </c>
      <c r="I14" s="14"/>
    </row>
    <row r="15" spans="2:17" ht="60" customHeight="1" x14ac:dyDescent="0.3">
      <c r="B15" s="4">
        <v>7</v>
      </c>
      <c r="C15" s="13" t="s">
        <v>16</v>
      </c>
      <c r="D15" s="9" t="s">
        <v>45</v>
      </c>
      <c r="E15" s="4">
        <v>1</v>
      </c>
      <c r="F15" s="4">
        <v>1</v>
      </c>
      <c r="G15" s="4">
        <v>1</v>
      </c>
      <c r="H15" s="6">
        <f t="shared" si="0"/>
        <v>1</v>
      </c>
      <c r="I15" s="14"/>
    </row>
    <row r="16" spans="2:17" ht="60" customHeight="1" x14ac:dyDescent="0.3">
      <c r="B16" s="4">
        <v>8</v>
      </c>
      <c r="C16" s="13" t="s">
        <v>16</v>
      </c>
      <c r="D16" s="9" t="s">
        <v>44</v>
      </c>
      <c r="E16" s="4">
        <v>1</v>
      </c>
      <c r="F16" s="4">
        <v>1</v>
      </c>
      <c r="G16" s="4">
        <v>1</v>
      </c>
      <c r="H16" s="6">
        <f t="shared" si="0"/>
        <v>1</v>
      </c>
      <c r="I16" s="14"/>
    </row>
    <row r="17" spans="2:9" ht="60" customHeight="1" x14ac:dyDescent="0.3">
      <c r="B17" s="4">
        <v>9</v>
      </c>
      <c r="C17" s="13" t="s">
        <v>16</v>
      </c>
      <c r="D17" s="9" t="s">
        <v>43</v>
      </c>
      <c r="E17" s="4">
        <v>1</v>
      </c>
      <c r="F17" s="4">
        <v>1</v>
      </c>
      <c r="G17" s="4">
        <v>1</v>
      </c>
      <c r="H17" s="6">
        <f t="shared" si="0"/>
        <v>1</v>
      </c>
      <c r="I17" s="14"/>
    </row>
    <row r="18" spans="2:9" ht="60" customHeight="1" x14ac:dyDescent="0.3">
      <c r="B18" s="4">
        <v>10</v>
      </c>
      <c r="C18" s="13" t="s">
        <v>16</v>
      </c>
      <c r="D18" s="9" t="s">
        <v>42</v>
      </c>
      <c r="E18" s="4">
        <v>1</v>
      </c>
      <c r="F18" s="4">
        <v>1</v>
      </c>
      <c r="G18" s="4">
        <v>1</v>
      </c>
      <c r="H18" s="6">
        <f t="shared" si="0"/>
        <v>1</v>
      </c>
      <c r="I18" s="14"/>
    </row>
    <row r="19" spans="2:9" ht="60" customHeight="1" x14ac:dyDescent="0.3">
      <c r="B19" s="4">
        <v>11</v>
      </c>
      <c r="C19" s="13" t="s">
        <v>17</v>
      </c>
      <c r="D19" s="9" t="s">
        <v>41</v>
      </c>
      <c r="E19" s="4">
        <v>1</v>
      </c>
      <c r="F19" s="4">
        <v>1</v>
      </c>
      <c r="G19" s="4">
        <v>1</v>
      </c>
      <c r="H19" s="6">
        <f t="shared" si="0"/>
        <v>1</v>
      </c>
      <c r="I19" s="14"/>
    </row>
    <row r="20" spans="2:9" ht="60" customHeight="1" x14ac:dyDescent="0.3">
      <c r="B20" s="4">
        <v>12</v>
      </c>
      <c r="C20" s="13" t="s">
        <v>17</v>
      </c>
      <c r="D20" s="9" t="s">
        <v>39</v>
      </c>
      <c r="E20" s="4">
        <v>1</v>
      </c>
      <c r="F20" s="4">
        <v>1</v>
      </c>
      <c r="G20" s="4">
        <v>1</v>
      </c>
      <c r="H20" s="6">
        <f t="shared" si="0"/>
        <v>1</v>
      </c>
      <c r="I20" s="14"/>
    </row>
    <row r="21" spans="2:9" ht="60" customHeight="1" x14ac:dyDescent="0.3">
      <c r="B21" s="4">
        <v>13</v>
      </c>
      <c r="C21" s="13" t="s">
        <v>17</v>
      </c>
      <c r="D21" s="9" t="s">
        <v>74</v>
      </c>
      <c r="E21" s="4">
        <v>1</v>
      </c>
      <c r="F21" s="4">
        <v>1</v>
      </c>
      <c r="G21" s="4">
        <v>1</v>
      </c>
      <c r="H21" s="6">
        <f t="shared" si="0"/>
        <v>1</v>
      </c>
      <c r="I21" s="14"/>
    </row>
    <row r="22" spans="2:9" ht="60" customHeight="1" x14ac:dyDescent="0.3">
      <c r="B22" s="4">
        <v>14</v>
      </c>
      <c r="C22" s="13" t="s">
        <v>17</v>
      </c>
      <c r="D22" s="9" t="s">
        <v>40</v>
      </c>
      <c r="E22" s="4">
        <v>1</v>
      </c>
      <c r="F22" s="4">
        <v>1</v>
      </c>
      <c r="G22" s="4">
        <v>1</v>
      </c>
      <c r="H22" s="6">
        <f t="shared" si="0"/>
        <v>1</v>
      </c>
      <c r="I22" s="14"/>
    </row>
    <row r="23" spans="2:9" ht="60" customHeight="1" x14ac:dyDescent="0.3">
      <c r="B23" s="4">
        <v>15</v>
      </c>
      <c r="C23" s="13" t="s">
        <v>17</v>
      </c>
      <c r="D23" s="9" t="s">
        <v>39</v>
      </c>
      <c r="E23" s="4">
        <v>1</v>
      </c>
      <c r="F23" s="4">
        <v>1</v>
      </c>
      <c r="G23" s="4">
        <v>1</v>
      </c>
      <c r="H23" s="6">
        <f t="shared" si="0"/>
        <v>1</v>
      </c>
      <c r="I23" s="14"/>
    </row>
    <row r="24" spans="2:9" ht="60" customHeight="1" x14ac:dyDescent="0.3">
      <c r="B24" s="4">
        <v>16</v>
      </c>
      <c r="C24" s="13" t="s">
        <v>18</v>
      </c>
      <c r="D24" s="9" t="s">
        <v>38</v>
      </c>
      <c r="E24" s="4">
        <v>1</v>
      </c>
      <c r="F24" s="4">
        <v>1</v>
      </c>
      <c r="G24" s="4">
        <v>1</v>
      </c>
      <c r="H24" s="6">
        <f t="shared" si="0"/>
        <v>1</v>
      </c>
      <c r="I24" s="14"/>
    </row>
    <row r="25" spans="2:9" ht="60" customHeight="1" x14ac:dyDescent="0.3">
      <c r="B25" s="4">
        <v>17</v>
      </c>
      <c r="C25" s="13" t="s">
        <v>18</v>
      </c>
      <c r="D25" s="10" t="s">
        <v>61</v>
      </c>
      <c r="E25" s="4">
        <v>1</v>
      </c>
      <c r="F25" s="4">
        <v>1</v>
      </c>
      <c r="G25" s="4">
        <v>1</v>
      </c>
      <c r="H25" s="6">
        <f t="shared" si="0"/>
        <v>1</v>
      </c>
      <c r="I25" s="14"/>
    </row>
    <row r="26" spans="2:9" ht="60" customHeight="1" x14ac:dyDescent="0.3">
      <c r="B26" s="4">
        <v>18</v>
      </c>
      <c r="C26" s="13" t="s">
        <v>18</v>
      </c>
      <c r="D26" s="9" t="s">
        <v>37</v>
      </c>
      <c r="E26" s="4">
        <v>1</v>
      </c>
      <c r="F26" s="4">
        <v>1</v>
      </c>
      <c r="G26" s="4">
        <v>1</v>
      </c>
      <c r="H26" s="6">
        <f t="shared" si="0"/>
        <v>1</v>
      </c>
      <c r="I26" s="14"/>
    </row>
    <row r="27" spans="2:9" ht="60" customHeight="1" x14ac:dyDescent="0.3">
      <c r="B27" s="4">
        <v>19</v>
      </c>
      <c r="C27" s="13" t="s">
        <v>18</v>
      </c>
      <c r="D27" s="9" t="s">
        <v>36</v>
      </c>
      <c r="E27" s="4">
        <v>0</v>
      </c>
      <c r="F27" s="4">
        <v>1</v>
      </c>
      <c r="G27" s="4">
        <v>1</v>
      </c>
      <c r="H27" s="6">
        <f t="shared" si="0"/>
        <v>0.66666666666666663</v>
      </c>
      <c r="I27" s="17" t="s">
        <v>57</v>
      </c>
    </row>
    <row r="28" spans="2:9" ht="60" customHeight="1" x14ac:dyDescent="0.3">
      <c r="B28" s="4">
        <v>20</v>
      </c>
      <c r="C28" s="13" t="s">
        <v>18</v>
      </c>
      <c r="D28" s="9" t="s">
        <v>35</v>
      </c>
      <c r="E28" s="4">
        <v>1</v>
      </c>
      <c r="F28" s="4">
        <v>1</v>
      </c>
      <c r="G28" s="4">
        <v>1</v>
      </c>
      <c r="H28" s="6">
        <f t="shared" si="0"/>
        <v>1</v>
      </c>
      <c r="I28" s="14"/>
    </row>
    <row r="29" spans="2:9" ht="60" customHeight="1" x14ac:dyDescent="0.3">
      <c r="B29" s="4">
        <v>21</v>
      </c>
      <c r="C29" s="13" t="s">
        <v>19</v>
      </c>
      <c r="D29" s="9" t="s">
        <v>34</v>
      </c>
      <c r="E29" s="4">
        <v>1</v>
      </c>
      <c r="F29" s="4">
        <v>1</v>
      </c>
      <c r="G29" s="4">
        <v>1</v>
      </c>
      <c r="H29" s="6">
        <f t="shared" si="0"/>
        <v>1</v>
      </c>
      <c r="I29" s="14"/>
    </row>
    <row r="30" spans="2:9" ht="60" customHeight="1" x14ac:dyDescent="0.3">
      <c r="B30" s="4">
        <v>22</v>
      </c>
      <c r="C30" s="13" t="s">
        <v>19</v>
      </c>
      <c r="D30" s="9" t="s">
        <v>33</v>
      </c>
      <c r="E30" s="4">
        <v>1</v>
      </c>
      <c r="F30" s="4">
        <v>1</v>
      </c>
      <c r="G30" s="4">
        <v>1</v>
      </c>
      <c r="H30" s="6">
        <f t="shared" si="0"/>
        <v>1</v>
      </c>
      <c r="I30" s="15"/>
    </row>
    <row r="31" spans="2:9" ht="60" customHeight="1" x14ac:dyDescent="0.3">
      <c r="B31" s="4">
        <v>23</v>
      </c>
      <c r="C31" s="13" t="s">
        <v>19</v>
      </c>
      <c r="D31" s="9" t="s">
        <v>32</v>
      </c>
      <c r="E31" s="4">
        <v>1</v>
      </c>
      <c r="F31" s="4">
        <v>1</v>
      </c>
      <c r="G31" s="4">
        <v>1</v>
      </c>
      <c r="H31" s="6">
        <f t="shared" si="0"/>
        <v>1</v>
      </c>
      <c r="I31" s="14"/>
    </row>
    <row r="32" spans="2:9" ht="60" customHeight="1" x14ac:dyDescent="0.3">
      <c r="B32" s="4">
        <v>24</v>
      </c>
      <c r="C32" s="13" t="s">
        <v>19</v>
      </c>
      <c r="D32" s="9" t="s">
        <v>31</v>
      </c>
      <c r="E32" s="4">
        <v>1</v>
      </c>
      <c r="F32" s="4">
        <v>1</v>
      </c>
      <c r="G32" s="4">
        <v>1</v>
      </c>
      <c r="H32" s="6">
        <f t="shared" si="0"/>
        <v>1</v>
      </c>
      <c r="I32" s="14"/>
    </row>
    <row r="33" spans="2:9" ht="60" customHeight="1" x14ac:dyDescent="0.3">
      <c r="B33" s="4">
        <v>25</v>
      </c>
      <c r="C33" s="13" t="s">
        <v>19</v>
      </c>
      <c r="D33" s="9" t="s">
        <v>75</v>
      </c>
      <c r="E33" s="4">
        <v>1</v>
      </c>
      <c r="F33" s="4">
        <v>1</v>
      </c>
      <c r="G33" s="4">
        <v>1</v>
      </c>
      <c r="H33" s="6">
        <f t="shared" si="0"/>
        <v>1</v>
      </c>
      <c r="I33" s="14"/>
    </row>
    <row r="34" spans="2:9" ht="60" customHeight="1" x14ac:dyDescent="0.3">
      <c r="B34" s="4">
        <v>26</v>
      </c>
      <c r="C34" s="13" t="s">
        <v>20</v>
      </c>
      <c r="D34" s="9" t="s">
        <v>76</v>
      </c>
      <c r="E34" s="4">
        <v>1</v>
      </c>
      <c r="F34" s="4">
        <v>1</v>
      </c>
      <c r="G34" s="4">
        <v>1</v>
      </c>
      <c r="H34" s="6">
        <f t="shared" si="0"/>
        <v>1</v>
      </c>
      <c r="I34" s="14"/>
    </row>
    <row r="35" spans="2:9" ht="60" customHeight="1" x14ac:dyDescent="0.3">
      <c r="B35" s="4">
        <v>27</v>
      </c>
      <c r="C35" s="13" t="s">
        <v>20</v>
      </c>
      <c r="D35" s="9" t="s">
        <v>30</v>
      </c>
      <c r="E35" s="4">
        <v>1</v>
      </c>
      <c r="F35" s="4">
        <v>1</v>
      </c>
      <c r="G35" s="4">
        <v>1</v>
      </c>
      <c r="H35" s="6">
        <f t="shared" si="0"/>
        <v>1</v>
      </c>
      <c r="I35" s="14"/>
    </row>
    <row r="36" spans="2:9" ht="60" customHeight="1" x14ac:dyDescent="0.3">
      <c r="B36" s="4">
        <v>28</v>
      </c>
      <c r="C36" s="13" t="s">
        <v>20</v>
      </c>
      <c r="D36" s="9" t="s">
        <v>29</v>
      </c>
      <c r="E36" s="4">
        <v>1</v>
      </c>
      <c r="F36" s="4">
        <v>1</v>
      </c>
      <c r="G36" s="4">
        <v>1</v>
      </c>
      <c r="H36" s="6">
        <f t="shared" si="0"/>
        <v>1</v>
      </c>
      <c r="I36" s="14"/>
    </row>
    <row r="37" spans="2:9" ht="60" customHeight="1" x14ac:dyDescent="0.3">
      <c r="B37" s="4">
        <v>29</v>
      </c>
      <c r="C37" s="13" t="s">
        <v>20</v>
      </c>
      <c r="D37" s="9" t="s">
        <v>28</v>
      </c>
      <c r="E37" s="4">
        <v>1</v>
      </c>
      <c r="F37" s="4">
        <v>1</v>
      </c>
      <c r="G37" s="4">
        <v>1</v>
      </c>
      <c r="H37" s="6">
        <f t="shared" si="0"/>
        <v>1</v>
      </c>
      <c r="I37" s="14"/>
    </row>
    <row r="38" spans="2:9" ht="60" customHeight="1" x14ac:dyDescent="0.3">
      <c r="B38" s="4">
        <v>30</v>
      </c>
      <c r="C38" s="13" t="s">
        <v>20</v>
      </c>
      <c r="D38" s="9" t="s">
        <v>27</v>
      </c>
      <c r="E38" s="4">
        <v>1</v>
      </c>
      <c r="F38" s="4">
        <v>1</v>
      </c>
      <c r="G38" s="4">
        <v>1</v>
      </c>
      <c r="H38" s="6">
        <f t="shared" si="0"/>
        <v>1</v>
      </c>
      <c r="I38" s="14"/>
    </row>
    <row r="39" spans="2:9" ht="60" customHeight="1" x14ac:dyDescent="0.3">
      <c r="B39" s="4">
        <v>31</v>
      </c>
      <c r="C39" s="13" t="s">
        <v>21</v>
      </c>
      <c r="D39" s="9" t="s">
        <v>26</v>
      </c>
      <c r="E39" s="4">
        <v>1</v>
      </c>
      <c r="F39" s="4">
        <v>1</v>
      </c>
      <c r="G39" s="4">
        <v>1</v>
      </c>
      <c r="H39" s="6">
        <f t="shared" si="0"/>
        <v>1</v>
      </c>
      <c r="I39" s="14"/>
    </row>
    <row r="40" spans="2:9" ht="60" customHeight="1" x14ac:dyDescent="0.3">
      <c r="B40" s="4">
        <v>32</v>
      </c>
      <c r="C40" s="13" t="s">
        <v>21</v>
      </c>
      <c r="D40" s="9" t="s">
        <v>25</v>
      </c>
      <c r="E40" s="4">
        <v>0</v>
      </c>
      <c r="F40" s="4">
        <v>1</v>
      </c>
      <c r="G40" s="4">
        <v>1</v>
      </c>
      <c r="H40" s="6">
        <f t="shared" si="0"/>
        <v>0.66666666666666663</v>
      </c>
      <c r="I40" s="17" t="s">
        <v>58</v>
      </c>
    </row>
    <row r="41" spans="2:9" ht="60" customHeight="1" x14ac:dyDescent="0.3">
      <c r="B41" s="4">
        <v>33</v>
      </c>
      <c r="C41" s="13" t="s">
        <v>21</v>
      </c>
      <c r="D41" s="9" t="s">
        <v>22</v>
      </c>
      <c r="E41" s="4">
        <v>1</v>
      </c>
      <c r="F41" s="4">
        <v>1</v>
      </c>
      <c r="G41" s="4">
        <v>1</v>
      </c>
      <c r="H41" s="6">
        <f t="shared" si="0"/>
        <v>1</v>
      </c>
      <c r="I41" s="14"/>
    </row>
    <row r="42" spans="2:9" ht="60" customHeight="1" x14ac:dyDescent="0.3">
      <c r="B42" s="4">
        <v>34</v>
      </c>
      <c r="C42" s="13" t="s">
        <v>21</v>
      </c>
      <c r="D42" s="9" t="s">
        <v>23</v>
      </c>
      <c r="E42" s="4">
        <v>1</v>
      </c>
      <c r="F42" s="4">
        <v>1</v>
      </c>
      <c r="G42" s="4">
        <v>1</v>
      </c>
      <c r="H42" s="6">
        <f t="shared" si="0"/>
        <v>1</v>
      </c>
      <c r="I42" s="14"/>
    </row>
    <row r="43" spans="2:9" ht="60" customHeight="1" x14ac:dyDescent="0.3">
      <c r="B43" s="4">
        <v>35</v>
      </c>
      <c r="C43" s="13" t="s">
        <v>21</v>
      </c>
      <c r="D43" s="9" t="s">
        <v>24</v>
      </c>
      <c r="E43" s="4">
        <v>1</v>
      </c>
      <c r="F43" s="4">
        <v>1</v>
      </c>
      <c r="G43" s="4">
        <v>1</v>
      </c>
      <c r="H43" s="6">
        <f t="shared" si="0"/>
        <v>1</v>
      </c>
      <c r="I43" s="14"/>
    </row>
  </sheetData>
  <mergeCells count="5">
    <mergeCell ref="B2:I2"/>
    <mergeCell ref="B4:I4"/>
    <mergeCell ref="B5:D5"/>
    <mergeCell ref="B6:D6"/>
    <mergeCell ref="L8:Q8"/>
  </mergeCells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95AD-6D09-4410-B410-1C9293D0E1CE}">
  <dimension ref="B2:Q43"/>
  <sheetViews>
    <sheetView showGridLines="0" workbookViewId="0">
      <selection activeCell="I27" sqref="I27"/>
    </sheetView>
  </sheetViews>
  <sheetFormatPr baseColWidth="10" defaultColWidth="11.44140625" defaultRowHeight="13.8" x14ac:dyDescent="0.3"/>
  <cols>
    <col min="1" max="1" width="4.33203125" style="1" customWidth="1"/>
    <col min="2" max="2" width="11.44140625" style="7"/>
    <col min="3" max="3" width="25.33203125" style="1" customWidth="1"/>
    <col min="4" max="4" width="44.5546875" style="1" customWidth="1"/>
    <col min="5" max="6" width="16.33203125" style="1" customWidth="1"/>
    <col min="7" max="7" width="15.6640625" style="1" customWidth="1"/>
    <col min="8" max="8" width="11.6640625" style="1" customWidth="1"/>
    <col min="9" max="9" width="36.5546875" style="1" customWidth="1"/>
    <col min="10" max="16384" width="11.44140625" style="1"/>
  </cols>
  <sheetData>
    <row r="2" spans="2:17" ht="48" customHeight="1" x14ac:dyDescent="0.3">
      <c r="B2" s="19" t="s">
        <v>86</v>
      </c>
      <c r="C2" s="19"/>
      <c r="D2" s="19"/>
      <c r="E2" s="19"/>
      <c r="F2" s="19"/>
      <c r="G2" s="19"/>
      <c r="H2" s="19"/>
      <c r="I2" s="19"/>
    </row>
    <row r="4" spans="2:17" ht="43.5" customHeight="1" x14ac:dyDescent="0.3">
      <c r="B4" s="18" t="s">
        <v>0</v>
      </c>
      <c r="C4" s="18"/>
      <c r="D4" s="18"/>
      <c r="E4" s="18"/>
      <c r="F4" s="18"/>
      <c r="G4" s="18"/>
      <c r="H4" s="18"/>
      <c r="I4" s="18"/>
    </row>
    <row r="5" spans="2:17" ht="21.75" customHeight="1" x14ac:dyDescent="0.3">
      <c r="B5" s="21" t="s">
        <v>53</v>
      </c>
      <c r="C5" s="21"/>
      <c r="D5" s="21"/>
      <c r="E5" s="2"/>
      <c r="F5" s="2"/>
      <c r="G5" s="2"/>
      <c r="H5" s="2"/>
      <c r="I5" s="2"/>
    </row>
    <row r="6" spans="2:17" ht="21.75" customHeight="1" x14ac:dyDescent="0.3">
      <c r="B6" s="22" t="s">
        <v>52</v>
      </c>
      <c r="C6" s="22"/>
      <c r="D6" s="22"/>
      <c r="E6" s="2"/>
      <c r="F6" s="2"/>
      <c r="G6" s="2"/>
      <c r="H6" s="2"/>
      <c r="I6" s="2"/>
    </row>
    <row r="8" spans="2:17" ht="39.6" x14ac:dyDescent="0.3">
      <c r="B8" s="11" t="s">
        <v>1</v>
      </c>
      <c r="C8" s="11" t="s">
        <v>2</v>
      </c>
      <c r="D8" s="11" t="s">
        <v>3</v>
      </c>
      <c r="E8" s="11" t="s">
        <v>65</v>
      </c>
      <c r="F8" s="11" t="s">
        <v>5</v>
      </c>
      <c r="G8" s="11" t="s">
        <v>6</v>
      </c>
      <c r="H8" s="11" t="s">
        <v>7</v>
      </c>
      <c r="I8" s="11" t="s">
        <v>8</v>
      </c>
      <c r="L8" s="20"/>
      <c r="M8" s="20"/>
      <c r="N8" s="20"/>
      <c r="O8" s="20"/>
      <c r="P8" s="20"/>
      <c r="Q8" s="20"/>
    </row>
    <row r="9" spans="2:17" ht="60" customHeight="1" x14ac:dyDescent="0.3">
      <c r="B9" s="4">
        <v>1</v>
      </c>
      <c r="C9" s="13" t="s">
        <v>15</v>
      </c>
      <c r="D9" s="9" t="s">
        <v>71</v>
      </c>
      <c r="E9" s="4">
        <v>1</v>
      </c>
      <c r="F9" s="4">
        <v>1</v>
      </c>
      <c r="G9" s="4">
        <v>1</v>
      </c>
      <c r="H9" s="6">
        <f>IF(G9="","",AVERAGE(E9:G9))</f>
        <v>1</v>
      </c>
      <c r="I9" s="17"/>
    </row>
    <row r="10" spans="2:17" ht="60" customHeight="1" x14ac:dyDescent="0.3">
      <c r="B10" s="4">
        <v>2</v>
      </c>
      <c r="C10" s="13" t="s">
        <v>15</v>
      </c>
      <c r="D10" s="9" t="s">
        <v>72</v>
      </c>
      <c r="E10" s="4">
        <v>1</v>
      </c>
      <c r="F10" s="4">
        <v>1</v>
      </c>
      <c r="G10" s="4">
        <v>1</v>
      </c>
      <c r="H10" s="6">
        <f t="shared" ref="H10:H43" si="0">IF(G10="","",AVERAGE(E10:G10))</f>
        <v>1</v>
      </c>
      <c r="I10" s="17"/>
    </row>
    <row r="11" spans="2:17" ht="60" customHeight="1" x14ac:dyDescent="0.3">
      <c r="B11" s="4">
        <v>3</v>
      </c>
      <c r="C11" s="13" t="s">
        <v>15</v>
      </c>
      <c r="D11" s="9" t="s">
        <v>48</v>
      </c>
      <c r="E11" s="4">
        <v>1</v>
      </c>
      <c r="F11" s="4">
        <v>1</v>
      </c>
      <c r="G11" s="4">
        <v>1</v>
      </c>
      <c r="H11" s="6">
        <f t="shared" si="0"/>
        <v>1</v>
      </c>
      <c r="I11" s="17"/>
    </row>
    <row r="12" spans="2:17" ht="60" customHeight="1" x14ac:dyDescent="0.3">
      <c r="B12" s="4">
        <v>4</v>
      </c>
      <c r="C12" s="13" t="s">
        <v>15</v>
      </c>
      <c r="D12" s="9" t="s">
        <v>47</v>
      </c>
      <c r="E12" s="4">
        <v>1</v>
      </c>
      <c r="F12" s="4">
        <v>1</v>
      </c>
      <c r="G12" s="4">
        <v>1</v>
      </c>
      <c r="H12" s="6">
        <f t="shared" si="0"/>
        <v>1</v>
      </c>
      <c r="I12" s="17"/>
    </row>
    <row r="13" spans="2:17" ht="60" customHeight="1" x14ac:dyDescent="0.3">
      <c r="B13" s="4">
        <v>5</v>
      </c>
      <c r="C13" s="13" t="s">
        <v>15</v>
      </c>
      <c r="D13" s="9" t="s">
        <v>46</v>
      </c>
      <c r="E13" s="4">
        <v>1</v>
      </c>
      <c r="F13" s="4">
        <v>1</v>
      </c>
      <c r="G13" s="4">
        <v>1</v>
      </c>
      <c r="H13" s="6">
        <f t="shared" si="0"/>
        <v>1</v>
      </c>
      <c r="I13" s="17"/>
    </row>
    <row r="14" spans="2:17" ht="60" customHeight="1" x14ac:dyDescent="0.3">
      <c r="B14" s="4">
        <v>6</v>
      </c>
      <c r="C14" s="13" t="s">
        <v>16</v>
      </c>
      <c r="D14" s="9" t="s">
        <v>73</v>
      </c>
      <c r="E14" s="4">
        <v>1</v>
      </c>
      <c r="F14" s="4">
        <v>1</v>
      </c>
      <c r="G14" s="4">
        <v>1</v>
      </c>
      <c r="H14" s="6">
        <f t="shared" si="0"/>
        <v>1</v>
      </c>
      <c r="I14" s="17"/>
    </row>
    <row r="15" spans="2:17" ht="60" customHeight="1" x14ac:dyDescent="0.3">
      <c r="B15" s="4">
        <v>7</v>
      </c>
      <c r="C15" s="13" t="s">
        <v>16</v>
      </c>
      <c r="D15" s="9" t="s">
        <v>45</v>
      </c>
      <c r="E15" s="4">
        <v>1</v>
      </c>
      <c r="F15" s="4">
        <v>1</v>
      </c>
      <c r="G15" s="4">
        <v>1</v>
      </c>
      <c r="H15" s="6">
        <f t="shared" si="0"/>
        <v>1</v>
      </c>
      <c r="I15" s="17"/>
    </row>
    <row r="16" spans="2:17" ht="60" customHeight="1" x14ac:dyDescent="0.3">
      <c r="B16" s="4">
        <v>8</v>
      </c>
      <c r="C16" s="13" t="s">
        <v>16</v>
      </c>
      <c r="D16" s="9" t="s">
        <v>44</v>
      </c>
      <c r="E16" s="4">
        <v>1</v>
      </c>
      <c r="F16" s="4">
        <v>1</v>
      </c>
      <c r="G16" s="4">
        <v>1</v>
      </c>
      <c r="H16" s="6">
        <f t="shared" si="0"/>
        <v>1</v>
      </c>
      <c r="I16" s="17"/>
    </row>
    <row r="17" spans="2:9" ht="60" customHeight="1" x14ac:dyDescent="0.3">
      <c r="B17" s="4">
        <v>9</v>
      </c>
      <c r="C17" s="13" t="s">
        <v>16</v>
      </c>
      <c r="D17" s="9" t="s">
        <v>43</v>
      </c>
      <c r="E17" s="4">
        <v>1</v>
      </c>
      <c r="F17" s="4">
        <v>1</v>
      </c>
      <c r="G17" s="4">
        <v>1</v>
      </c>
      <c r="H17" s="6">
        <f t="shared" si="0"/>
        <v>1</v>
      </c>
      <c r="I17" s="17"/>
    </row>
    <row r="18" spans="2:9" ht="60" customHeight="1" x14ac:dyDescent="0.3">
      <c r="B18" s="4">
        <v>10</v>
      </c>
      <c r="C18" s="13" t="s">
        <v>16</v>
      </c>
      <c r="D18" s="9" t="s">
        <v>42</v>
      </c>
      <c r="E18" s="4">
        <v>1</v>
      </c>
      <c r="F18" s="4">
        <v>1</v>
      </c>
      <c r="G18" s="4">
        <v>1</v>
      </c>
      <c r="H18" s="6">
        <f t="shared" si="0"/>
        <v>1</v>
      </c>
      <c r="I18" s="17"/>
    </row>
    <row r="19" spans="2:9" ht="60" customHeight="1" x14ac:dyDescent="0.3">
      <c r="B19" s="4">
        <v>11</v>
      </c>
      <c r="C19" s="13" t="s">
        <v>17</v>
      </c>
      <c r="D19" s="9" t="s">
        <v>41</v>
      </c>
      <c r="E19" s="4">
        <v>1</v>
      </c>
      <c r="F19" s="4">
        <v>1</v>
      </c>
      <c r="G19" s="4">
        <v>1</v>
      </c>
      <c r="H19" s="6">
        <f t="shared" si="0"/>
        <v>1</v>
      </c>
      <c r="I19" s="17"/>
    </row>
    <row r="20" spans="2:9" ht="60" customHeight="1" x14ac:dyDescent="0.3">
      <c r="B20" s="4">
        <v>12</v>
      </c>
      <c r="C20" s="13" t="s">
        <v>17</v>
      </c>
      <c r="D20" s="9" t="s">
        <v>39</v>
      </c>
      <c r="E20" s="4">
        <v>1</v>
      </c>
      <c r="F20" s="4">
        <v>1</v>
      </c>
      <c r="G20" s="4">
        <v>1</v>
      </c>
      <c r="H20" s="6">
        <f t="shared" si="0"/>
        <v>1</v>
      </c>
      <c r="I20" s="17"/>
    </row>
    <row r="21" spans="2:9" ht="60" customHeight="1" x14ac:dyDescent="0.3">
      <c r="B21" s="4">
        <v>13</v>
      </c>
      <c r="C21" s="13" t="s">
        <v>17</v>
      </c>
      <c r="D21" s="9" t="s">
        <v>74</v>
      </c>
      <c r="E21" s="4">
        <v>1</v>
      </c>
      <c r="F21" s="4">
        <v>1</v>
      </c>
      <c r="G21" s="4">
        <v>1</v>
      </c>
      <c r="H21" s="6">
        <f t="shared" si="0"/>
        <v>1</v>
      </c>
      <c r="I21" s="17"/>
    </row>
    <row r="22" spans="2:9" ht="60" customHeight="1" x14ac:dyDescent="0.3">
      <c r="B22" s="4">
        <v>14</v>
      </c>
      <c r="C22" s="13" t="s">
        <v>17</v>
      </c>
      <c r="D22" s="9" t="s">
        <v>40</v>
      </c>
      <c r="E22" s="4">
        <v>1</v>
      </c>
      <c r="F22" s="4">
        <v>1</v>
      </c>
      <c r="G22" s="4">
        <v>1</v>
      </c>
      <c r="H22" s="6">
        <f t="shared" si="0"/>
        <v>1</v>
      </c>
      <c r="I22" s="17"/>
    </row>
    <row r="23" spans="2:9" ht="60" customHeight="1" x14ac:dyDescent="0.3">
      <c r="B23" s="4">
        <v>15</v>
      </c>
      <c r="C23" s="13" t="s">
        <v>17</v>
      </c>
      <c r="D23" s="9" t="s">
        <v>39</v>
      </c>
      <c r="E23" s="4">
        <v>1</v>
      </c>
      <c r="F23" s="4">
        <v>1</v>
      </c>
      <c r="G23" s="4">
        <v>1</v>
      </c>
      <c r="H23" s="6">
        <f t="shared" si="0"/>
        <v>1</v>
      </c>
      <c r="I23" s="17"/>
    </row>
    <row r="24" spans="2:9" ht="60" customHeight="1" x14ac:dyDescent="0.3">
      <c r="B24" s="4">
        <v>16</v>
      </c>
      <c r="C24" s="13" t="s">
        <v>18</v>
      </c>
      <c r="D24" s="9" t="s">
        <v>38</v>
      </c>
      <c r="E24" s="4">
        <v>1</v>
      </c>
      <c r="F24" s="4">
        <v>1</v>
      </c>
      <c r="G24" s="4">
        <v>1</v>
      </c>
      <c r="H24" s="6">
        <f t="shared" si="0"/>
        <v>1</v>
      </c>
      <c r="I24" s="17"/>
    </row>
    <row r="25" spans="2:9" ht="60" customHeight="1" x14ac:dyDescent="0.3">
      <c r="B25" s="4">
        <v>17</v>
      </c>
      <c r="C25" s="13" t="s">
        <v>18</v>
      </c>
      <c r="D25" s="10" t="s">
        <v>61</v>
      </c>
      <c r="E25" s="4">
        <v>1</v>
      </c>
      <c r="F25" s="4">
        <v>1</v>
      </c>
      <c r="G25" s="4">
        <v>1</v>
      </c>
      <c r="H25" s="6">
        <f t="shared" si="0"/>
        <v>1</v>
      </c>
      <c r="I25" s="17"/>
    </row>
    <row r="26" spans="2:9" ht="60" customHeight="1" x14ac:dyDescent="0.3">
      <c r="B26" s="4">
        <v>18</v>
      </c>
      <c r="C26" s="13" t="s">
        <v>18</v>
      </c>
      <c r="D26" s="9" t="s">
        <v>37</v>
      </c>
      <c r="E26" s="4">
        <v>1</v>
      </c>
      <c r="F26" s="4">
        <v>1</v>
      </c>
      <c r="G26" s="4">
        <v>1</v>
      </c>
      <c r="H26" s="6">
        <f t="shared" si="0"/>
        <v>1</v>
      </c>
      <c r="I26" s="17"/>
    </row>
    <row r="27" spans="2:9" ht="60" customHeight="1" x14ac:dyDescent="0.3">
      <c r="B27" s="4">
        <v>19</v>
      </c>
      <c r="C27" s="13" t="s">
        <v>18</v>
      </c>
      <c r="D27" s="9" t="s">
        <v>36</v>
      </c>
      <c r="E27" s="4">
        <v>0</v>
      </c>
      <c r="F27" s="4">
        <v>1</v>
      </c>
      <c r="G27" s="4">
        <v>1</v>
      </c>
      <c r="H27" s="6">
        <f t="shared" si="0"/>
        <v>0.66666666666666663</v>
      </c>
      <c r="I27" s="17" t="s">
        <v>54</v>
      </c>
    </row>
    <row r="28" spans="2:9" ht="60" customHeight="1" x14ac:dyDescent="0.3">
      <c r="B28" s="4">
        <v>20</v>
      </c>
      <c r="C28" s="13" t="s">
        <v>18</v>
      </c>
      <c r="D28" s="9" t="s">
        <v>35</v>
      </c>
      <c r="E28" s="4">
        <v>1</v>
      </c>
      <c r="F28" s="4">
        <v>1</v>
      </c>
      <c r="G28" s="4">
        <v>1</v>
      </c>
      <c r="H28" s="6">
        <f t="shared" si="0"/>
        <v>1</v>
      </c>
      <c r="I28" s="17"/>
    </row>
    <row r="29" spans="2:9" ht="60" customHeight="1" x14ac:dyDescent="0.3">
      <c r="B29" s="4">
        <v>21</v>
      </c>
      <c r="C29" s="13" t="s">
        <v>19</v>
      </c>
      <c r="D29" s="9" t="s">
        <v>34</v>
      </c>
      <c r="E29" s="4">
        <v>0</v>
      </c>
      <c r="F29" s="4">
        <v>1</v>
      </c>
      <c r="G29" s="4">
        <v>1</v>
      </c>
      <c r="H29" s="6">
        <f t="shared" si="0"/>
        <v>0.66666666666666663</v>
      </c>
      <c r="I29" s="17" t="s">
        <v>59</v>
      </c>
    </row>
    <row r="30" spans="2:9" ht="60" customHeight="1" x14ac:dyDescent="0.3">
      <c r="B30" s="4">
        <v>22</v>
      </c>
      <c r="C30" s="13" t="s">
        <v>19</v>
      </c>
      <c r="D30" s="9" t="s">
        <v>33</v>
      </c>
      <c r="E30" s="4">
        <v>1</v>
      </c>
      <c r="F30" s="4">
        <v>1</v>
      </c>
      <c r="G30" s="4">
        <v>1</v>
      </c>
      <c r="H30" s="6">
        <f t="shared" si="0"/>
        <v>1</v>
      </c>
      <c r="I30" s="17"/>
    </row>
    <row r="31" spans="2:9" ht="60" customHeight="1" x14ac:dyDescent="0.3">
      <c r="B31" s="4">
        <v>23</v>
      </c>
      <c r="C31" s="13" t="s">
        <v>19</v>
      </c>
      <c r="D31" s="9" t="s">
        <v>32</v>
      </c>
      <c r="E31" s="4">
        <v>1</v>
      </c>
      <c r="F31" s="4">
        <v>1</v>
      </c>
      <c r="G31" s="4">
        <v>1</v>
      </c>
      <c r="H31" s="6">
        <f t="shared" si="0"/>
        <v>1</v>
      </c>
      <c r="I31" s="17"/>
    </row>
    <row r="32" spans="2:9" ht="60" customHeight="1" x14ac:dyDescent="0.3">
      <c r="B32" s="4">
        <v>24</v>
      </c>
      <c r="C32" s="13" t="s">
        <v>19</v>
      </c>
      <c r="D32" s="9" t="s">
        <v>31</v>
      </c>
      <c r="E32" s="4">
        <v>1</v>
      </c>
      <c r="F32" s="4">
        <v>1</v>
      </c>
      <c r="G32" s="4">
        <v>1</v>
      </c>
      <c r="H32" s="6">
        <f t="shared" si="0"/>
        <v>1</v>
      </c>
      <c r="I32" s="17"/>
    </row>
    <row r="33" spans="2:9" ht="60" customHeight="1" x14ac:dyDescent="0.3">
      <c r="B33" s="4">
        <v>25</v>
      </c>
      <c r="C33" s="13" t="s">
        <v>19</v>
      </c>
      <c r="D33" s="9" t="s">
        <v>75</v>
      </c>
      <c r="E33" s="4">
        <v>1</v>
      </c>
      <c r="F33" s="4">
        <v>1</v>
      </c>
      <c r="G33" s="4">
        <v>1</v>
      </c>
      <c r="H33" s="6">
        <f t="shared" si="0"/>
        <v>1</v>
      </c>
      <c r="I33" s="17"/>
    </row>
    <row r="34" spans="2:9" ht="60" customHeight="1" x14ac:dyDescent="0.3">
      <c r="B34" s="4">
        <v>26</v>
      </c>
      <c r="C34" s="13" t="s">
        <v>20</v>
      </c>
      <c r="D34" s="9" t="s">
        <v>76</v>
      </c>
      <c r="E34" s="4">
        <v>1</v>
      </c>
      <c r="F34" s="4">
        <v>1</v>
      </c>
      <c r="G34" s="4">
        <v>1</v>
      </c>
      <c r="H34" s="6">
        <f t="shared" si="0"/>
        <v>1</v>
      </c>
      <c r="I34" s="17"/>
    </row>
    <row r="35" spans="2:9" ht="60" customHeight="1" x14ac:dyDescent="0.3">
      <c r="B35" s="4">
        <v>27</v>
      </c>
      <c r="C35" s="13" t="s">
        <v>20</v>
      </c>
      <c r="D35" s="9" t="s">
        <v>30</v>
      </c>
      <c r="E35" s="4">
        <v>1</v>
      </c>
      <c r="F35" s="4">
        <v>1</v>
      </c>
      <c r="G35" s="4">
        <v>1</v>
      </c>
      <c r="H35" s="6">
        <f t="shared" si="0"/>
        <v>1</v>
      </c>
      <c r="I35" s="17"/>
    </row>
    <row r="36" spans="2:9" ht="60" customHeight="1" x14ac:dyDescent="0.3">
      <c r="B36" s="4">
        <v>28</v>
      </c>
      <c r="C36" s="13" t="s">
        <v>20</v>
      </c>
      <c r="D36" s="9" t="s">
        <v>29</v>
      </c>
      <c r="E36" s="4">
        <v>1</v>
      </c>
      <c r="F36" s="4">
        <v>1</v>
      </c>
      <c r="G36" s="4">
        <v>1</v>
      </c>
      <c r="H36" s="6">
        <f t="shared" si="0"/>
        <v>1</v>
      </c>
      <c r="I36" s="17"/>
    </row>
    <row r="37" spans="2:9" ht="60" customHeight="1" x14ac:dyDescent="0.3">
      <c r="B37" s="4">
        <v>29</v>
      </c>
      <c r="C37" s="13" t="s">
        <v>20</v>
      </c>
      <c r="D37" s="9" t="s">
        <v>28</v>
      </c>
      <c r="E37" s="4">
        <v>1</v>
      </c>
      <c r="F37" s="4">
        <v>1</v>
      </c>
      <c r="G37" s="4">
        <v>1</v>
      </c>
      <c r="H37" s="6">
        <f t="shared" si="0"/>
        <v>1</v>
      </c>
      <c r="I37" s="17"/>
    </row>
    <row r="38" spans="2:9" ht="60" customHeight="1" x14ac:dyDescent="0.3">
      <c r="B38" s="4">
        <v>30</v>
      </c>
      <c r="C38" s="13" t="s">
        <v>20</v>
      </c>
      <c r="D38" s="9" t="s">
        <v>27</v>
      </c>
      <c r="E38" s="4">
        <v>1</v>
      </c>
      <c r="F38" s="4">
        <v>1</v>
      </c>
      <c r="G38" s="4">
        <v>1</v>
      </c>
      <c r="H38" s="6">
        <f t="shared" si="0"/>
        <v>1</v>
      </c>
      <c r="I38" s="17"/>
    </row>
    <row r="39" spans="2:9" ht="60" customHeight="1" x14ac:dyDescent="0.3">
      <c r="B39" s="4">
        <v>31</v>
      </c>
      <c r="C39" s="13" t="s">
        <v>21</v>
      </c>
      <c r="D39" s="9" t="s">
        <v>26</v>
      </c>
      <c r="E39" s="4">
        <v>1</v>
      </c>
      <c r="F39" s="4">
        <v>1</v>
      </c>
      <c r="G39" s="4">
        <v>1</v>
      </c>
      <c r="H39" s="6">
        <f t="shared" si="0"/>
        <v>1</v>
      </c>
      <c r="I39" s="17"/>
    </row>
    <row r="40" spans="2:9" ht="60" customHeight="1" x14ac:dyDescent="0.3">
      <c r="B40" s="4">
        <v>32</v>
      </c>
      <c r="C40" s="13" t="s">
        <v>21</v>
      </c>
      <c r="D40" s="9" t="s">
        <v>25</v>
      </c>
      <c r="E40" s="4">
        <v>0</v>
      </c>
      <c r="F40" s="4">
        <v>1</v>
      </c>
      <c r="G40" s="4">
        <v>1</v>
      </c>
      <c r="H40" s="6">
        <f t="shared" si="0"/>
        <v>0.66666666666666663</v>
      </c>
      <c r="I40" s="17" t="s">
        <v>55</v>
      </c>
    </row>
    <row r="41" spans="2:9" ht="60" customHeight="1" x14ac:dyDescent="0.3">
      <c r="B41" s="4">
        <v>33</v>
      </c>
      <c r="C41" s="13" t="s">
        <v>21</v>
      </c>
      <c r="D41" s="9" t="s">
        <v>22</v>
      </c>
      <c r="E41" s="4">
        <v>1</v>
      </c>
      <c r="F41" s="4">
        <v>1</v>
      </c>
      <c r="G41" s="4">
        <v>1</v>
      </c>
      <c r="H41" s="6">
        <f t="shared" si="0"/>
        <v>1</v>
      </c>
      <c r="I41" s="17"/>
    </row>
    <row r="42" spans="2:9" ht="60" customHeight="1" x14ac:dyDescent="0.3">
      <c r="B42" s="4">
        <v>34</v>
      </c>
      <c r="C42" s="13" t="s">
        <v>21</v>
      </c>
      <c r="D42" s="9" t="s">
        <v>23</v>
      </c>
      <c r="E42" s="4">
        <v>1</v>
      </c>
      <c r="F42" s="4">
        <v>1</v>
      </c>
      <c r="G42" s="4">
        <v>1</v>
      </c>
      <c r="H42" s="6">
        <f t="shared" si="0"/>
        <v>1</v>
      </c>
      <c r="I42" s="17"/>
    </row>
    <row r="43" spans="2:9" ht="60" customHeight="1" x14ac:dyDescent="0.3">
      <c r="B43" s="4">
        <v>35</v>
      </c>
      <c r="C43" s="13" t="s">
        <v>21</v>
      </c>
      <c r="D43" s="9" t="s">
        <v>24</v>
      </c>
      <c r="E43" s="4">
        <v>1</v>
      </c>
      <c r="F43" s="4">
        <v>1</v>
      </c>
      <c r="G43" s="4">
        <v>1</v>
      </c>
      <c r="H43" s="6">
        <f t="shared" si="0"/>
        <v>1</v>
      </c>
      <c r="I43" s="17"/>
    </row>
  </sheetData>
  <mergeCells count="5">
    <mergeCell ref="B2:I2"/>
    <mergeCell ref="B4:I4"/>
    <mergeCell ref="B5:D5"/>
    <mergeCell ref="B6:D6"/>
    <mergeCell ref="L8:Q8"/>
  </mergeCells>
  <pageMargins left="0.7" right="0.7" top="0.75" bottom="0.75" header="0.3" footer="0.3"/>
  <pageSetup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4B81-76F7-4415-95DC-E8CFC1AB66AF}">
  <dimension ref="B2:Q43"/>
  <sheetViews>
    <sheetView showGridLines="0" workbookViewId="0">
      <selection activeCell="F24" sqref="F24"/>
    </sheetView>
  </sheetViews>
  <sheetFormatPr baseColWidth="10" defaultColWidth="11.44140625" defaultRowHeight="13.8" x14ac:dyDescent="0.3"/>
  <cols>
    <col min="1" max="1" width="4.33203125" style="1" customWidth="1"/>
    <col min="2" max="2" width="11.44140625" style="7"/>
    <col min="3" max="3" width="25.33203125" style="1" customWidth="1"/>
    <col min="4" max="4" width="44.5546875" style="1" customWidth="1"/>
    <col min="5" max="6" width="16.33203125" style="1" customWidth="1"/>
    <col min="7" max="7" width="15.6640625" style="1" customWidth="1"/>
    <col min="8" max="8" width="11.6640625" style="1" customWidth="1"/>
    <col min="9" max="9" width="36.5546875" style="1" customWidth="1"/>
    <col min="10" max="16384" width="11.44140625" style="1"/>
  </cols>
  <sheetData>
    <row r="2" spans="2:17" ht="48" customHeight="1" x14ac:dyDescent="0.3">
      <c r="B2" s="19" t="s">
        <v>86</v>
      </c>
      <c r="C2" s="19"/>
      <c r="D2" s="19"/>
      <c r="E2" s="19"/>
      <c r="F2" s="19"/>
      <c r="G2" s="19"/>
      <c r="H2" s="19"/>
      <c r="I2" s="19"/>
    </row>
    <row r="4" spans="2:17" ht="43.5" customHeight="1" x14ac:dyDescent="0.3">
      <c r="B4" s="18" t="s">
        <v>0</v>
      </c>
      <c r="C4" s="18"/>
      <c r="D4" s="18"/>
      <c r="E4" s="18"/>
      <c r="F4" s="18"/>
      <c r="G4" s="18"/>
      <c r="H4" s="18"/>
      <c r="I4" s="18"/>
    </row>
    <row r="5" spans="2:17" ht="21.75" customHeight="1" x14ac:dyDescent="0.3">
      <c r="B5" s="21" t="s">
        <v>64</v>
      </c>
      <c r="C5" s="21"/>
      <c r="D5" s="21"/>
      <c r="E5" s="2"/>
      <c r="F5" s="2"/>
      <c r="G5" s="2"/>
      <c r="H5" s="2"/>
      <c r="I5" s="2"/>
    </row>
    <row r="6" spans="2:17" ht="21.75" customHeight="1" x14ac:dyDescent="0.3">
      <c r="B6" s="23" t="s">
        <v>63</v>
      </c>
      <c r="C6" s="23"/>
      <c r="D6" s="23"/>
      <c r="E6" s="2"/>
      <c r="F6" s="2"/>
      <c r="G6" s="2"/>
      <c r="H6" s="2"/>
      <c r="I6" s="2"/>
    </row>
    <row r="8" spans="2:17" ht="39.6" x14ac:dyDescent="0.3">
      <c r="B8" s="11" t="s">
        <v>1</v>
      </c>
      <c r="C8" s="11" t="s">
        <v>2</v>
      </c>
      <c r="D8" s="11" t="s">
        <v>3</v>
      </c>
      <c r="E8" s="11" t="s">
        <v>65</v>
      </c>
      <c r="F8" s="11" t="s">
        <v>5</v>
      </c>
      <c r="G8" s="11" t="s">
        <v>6</v>
      </c>
      <c r="H8" s="11" t="s">
        <v>7</v>
      </c>
      <c r="I8" s="11" t="s">
        <v>8</v>
      </c>
      <c r="L8" s="20"/>
      <c r="M8" s="20"/>
      <c r="N8" s="20"/>
      <c r="O8" s="20"/>
      <c r="P8" s="20"/>
      <c r="Q8" s="20"/>
    </row>
    <row r="9" spans="2:17" ht="60" customHeight="1" x14ac:dyDescent="0.3">
      <c r="B9" s="4">
        <v>1</v>
      </c>
      <c r="C9" s="13" t="s">
        <v>15</v>
      </c>
      <c r="D9" s="9" t="s">
        <v>71</v>
      </c>
      <c r="E9" s="4">
        <v>1</v>
      </c>
      <c r="F9" s="4">
        <v>1</v>
      </c>
      <c r="G9" s="4">
        <v>1</v>
      </c>
      <c r="H9" s="6">
        <f>IF(G9="","",AVERAGE(E9:G9))</f>
        <v>1</v>
      </c>
      <c r="I9" s="17"/>
    </row>
    <row r="10" spans="2:17" ht="60" customHeight="1" x14ac:dyDescent="0.3">
      <c r="B10" s="4">
        <v>2</v>
      </c>
      <c r="C10" s="13" t="s">
        <v>15</v>
      </c>
      <c r="D10" s="9" t="s">
        <v>72</v>
      </c>
      <c r="E10" s="4">
        <v>1</v>
      </c>
      <c r="F10" s="4">
        <v>1</v>
      </c>
      <c r="G10" s="4">
        <v>1</v>
      </c>
      <c r="H10" s="6">
        <f t="shared" ref="H10:H43" si="0">IF(G10="","",AVERAGE(E10:G10))</f>
        <v>1</v>
      </c>
      <c r="I10" s="17"/>
    </row>
    <row r="11" spans="2:17" ht="60" customHeight="1" x14ac:dyDescent="0.3">
      <c r="B11" s="4">
        <v>3</v>
      </c>
      <c r="C11" s="13" t="s">
        <v>15</v>
      </c>
      <c r="D11" s="9" t="s">
        <v>48</v>
      </c>
      <c r="E11" s="4">
        <v>0</v>
      </c>
      <c r="F11" s="4">
        <v>1</v>
      </c>
      <c r="G11" s="4">
        <v>1</v>
      </c>
      <c r="H11" s="6">
        <f t="shared" si="0"/>
        <v>0.66666666666666663</v>
      </c>
      <c r="I11" s="17" t="s">
        <v>60</v>
      </c>
    </row>
    <row r="12" spans="2:17" ht="60" customHeight="1" x14ac:dyDescent="0.3">
      <c r="B12" s="4">
        <v>4</v>
      </c>
      <c r="C12" s="13" t="s">
        <v>15</v>
      </c>
      <c r="D12" s="9" t="s">
        <v>47</v>
      </c>
      <c r="E12" s="4">
        <v>1</v>
      </c>
      <c r="F12" s="4">
        <v>1</v>
      </c>
      <c r="G12" s="4">
        <v>1</v>
      </c>
      <c r="H12" s="6">
        <f t="shared" si="0"/>
        <v>1</v>
      </c>
      <c r="I12" s="17"/>
    </row>
    <row r="13" spans="2:17" ht="60" customHeight="1" x14ac:dyDescent="0.3">
      <c r="B13" s="4">
        <v>5</v>
      </c>
      <c r="C13" s="13" t="s">
        <v>15</v>
      </c>
      <c r="D13" s="9" t="s">
        <v>46</v>
      </c>
      <c r="E13" s="4">
        <v>1</v>
      </c>
      <c r="F13" s="4">
        <v>0</v>
      </c>
      <c r="G13" s="4">
        <v>1</v>
      </c>
      <c r="H13" s="6">
        <f t="shared" si="0"/>
        <v>0.66666666666666663</v>
      </c>
      <c r="I13" s="17" t="s">
        <v>66</v>
      </c>
    </row>
    <row r="14" spans="2:17" ht="60" customHeight="1" x14ac:dyDescent="0.3">
      <c r="B14" s="4">
        <v>6</v>
      </c>
      <c r="C14" s="13" t="s">
        <v>16</v>
      </c>
      <c r="D14" s="9" t="s">
        <v>73</v>
      </c>
      <c r="E14" s="4">
        <v>1</v>
      </c>
      <c r="F14" s="4">
        <v>1</v>
      </c>
      <c r="G14" s="4">
        <v>1</v>
      </c>
      <c r="H14" s="6">
        <f t="shared" si="0"/>
        <v>1</v>
      </c>
      <c r="I14" s="17"/>
    </row>
    <row r="15" spans="2:17" ht="60" customHeight="1" x14ac:dyDescent="0.3">
      <c r="B15" s="4">
        <v>7</v>
      </c>
      <c r="C15" s="13" t="s">
        <v>16</v>
      </c>
      <c r="D15" s="9" t="s">
        <v>45</v>
      </c>
      <c r="E15" s="4">
        <v>0</v>
      </c>
      <c r="F15" s="4">
        <v>1</v>
      </c>
      <c r="G15" s="4">
        <v>1</v>
      </c>
      <c r="H15" s="6">
        <f t="shared" si="0"/>
        <v>0.66666666666666663</v>
      </c>
      <c r="I15" s="17" t="s">
        <v>67</v>
      </c>
    </row>
    <row r="16" spans="2:17" ht="60" customHeight="1" x14ac:dyDescent="0.3">
      <c r="B16" s="4">
        <v>8</v>
      </c>
      <c r="C16" s="13" t="s">
        <v>16</v>
      </c>
      <c r="D16" s="9" t="s">
        <v>44</v>
      </c>
      <c r="E16" s="4">
        <v>1</v>
      </c>
      <c r="F16" s="4">
        <v>1</v>
      </c>
      <c r="G16" s="4">
        <v>1</v>
      </c>
      <c r="H16" s="6">
        <f t="shared" si="0"/>
        <v>1</v>
      </c>
      <c r="I16" s="17"/>
    </row>
    <row r="17" spans="2:9" ht="60" customHeight="1" x14ac:dyDescent="0.3">
      <c r="B17" s="4">
        <v>9</v>
      </c>
      <c r="C17" s="13" t="s">
        <v>16</v>
      </c>
      <c r="D17" s="9" t="s">
        <v>43</v>
      </c>
      <c r="E17" s="4">
        <v>0</v>
      </c>
      <c r="F17" s="4">
        <v>1</v>
      </c>
      <c r="G17" s="4">
        <v>1</v>
      </c>
      <c r="H17" s="6">
        <f t="shared" si="0"/>
        <v>0.66666666666666663</v>
      </c>
      <c r="I17" s="17" t="s">
        <v>70</v>
      </c>
    </row>
    <row r="18" spans="2:9" ht="60" customHeight="1" x14ac:dyDescent="0.3">
      <c r="B18" s="4">
        <v>10</v>
      </c>
      <c r="C18" s="13" t="s">
        <v>16</v>
      </c>
      <c r="D18" s="9" t="s">
        <v>42</v>
      </c>
      <c r="E18" s="4">
        <v>1</v>
      </c>
      <c r="F18" s="4">
        <v>1</v>
      </c>
      <c r="G18" s="4">
        <v>1</v>
      </c>
      <c r="H18" s="6">
        <f t="shared" si="0"/>
        <v>1</v>
      </c>
      <c r="I18" s="17"/>
    </row>
    <row r="19" spans="2:9" ht="60" customHeight="1" x14ac:dyDescent="0.3">
      <c r="B19" s="4">
        <v>11</v>
      </c>
      <c r="C19" s="13" t="s">
        <v>17</v>
      </c>
      <c r="D19" s="9" t="s">
        <v>41</v>
      </c>
      <c r="E19" s="4">
        <v>1</v>
      </c>
      <c r="F19" s="4">
        <v>1</v>
      </c>
      <c r="G19" s="4">
        <v>1</v>
      </c>
      <c r="H19" s="6">
        <f t="shared" si="0"/>
        <v>1</v>
      </c>
      <c r="I19" s="17"/>
    </row>
    <row r="20" spans="2:9" ht="60" customHeight="1" x14ac:dyDescent="0.3">
      <c r="B20" s="4">
        <v>12</v>
      </c>
      <c r="C20" s="13" t="s">
        <v>17</v>
      </c>
      <c r="D20" s="9" t="s">
        <v>39</v>
      </c>
      <c r="E20" s="4">
        <v>1</v>
      </c>
      <c r="F20" s="4">
        <v>0</v>
      </c>
      <c r="G20" s="4">
        <v>1</v>
      </c>
      <c r="H20" s="6">
        <f t="shared" si="0"/>
        <v>0.66666666666666663</v>
      </c>
      <c r="I20" s="17" t="s">
        <v>68</v>
      </c>
    </row>
    <row r="21" spans="2:9" ht="60" customHeight="1" x14ac:dyDescent="0.3">
      <c r="B21" s="4">
        <v>13</v>
      </c>
      <c r="C21" s="13" t="s">
        <v>17</v>
      </c>
      <c r="D21" s="9" t="s">
        <v>74</v>
      </c>
      <c r="E21" s="4">
        <v>1</v>
      </c>
      <c r="F21" s="4">
        <v>1</v>
      </c>
      <c r="G21" s="4">
        <v>1</v>
      </c>
      <c r="H21" s="6">
        <f t="shared" si="0"/>
        <v>1</v>
      </c>
      <c r="I21" s="17"/>
    </row>
    <row r="22" spans="2:9" ht="60" customHeight="1" x14ac:dyDescent="0.3">
      <c r="B22" s="4">
        <v>14</v>
      </c>
      <c r="C22" s="13" t="s">
        <v>17</v>
      </c>
      <c r="D22" s="9" t="s">
        <v>40</v>
      </c>
      <c r="E22" s="4">
        <v>0</v>
      </c>
      <c r="F22" s="4">
        <v>1</v>
      </c>
      <c r="G22" s="4">
        <v>1</v>
      </c>
      <c r="H22" s="6">
        <f t="shared" si="0"/>
        <v>0.66666666666666663</v>
      </c>
      <c r="I22" s="17" t="s">
        <v>69</v>
      </c>
    </row>
    <row r="23" spans="2:9" ht="60" customHeight="1" x14ac:dyDescent="0.3">
      <c r="B23" s="4">
        <v>15</v>
      </c>
      <c r="C23" s="13" t="s">
        <v>17</v>
      </c>
      <c r="D23" s="9" t="s">
        <v>39</v>
      </c>
      <c r="E23" s="4">
        <v>1</v>
      </c>
      <c r="F23" s="4">
        <v>0</v>
      </c>
      <c r="G23" s="4">
        <v>1</v>
      </c>
      <c r="H23" s="6">
        <f t="shared" si="0"/>
        <v>0.66666666666666663</v>
      </c>
      <c r="I23" s="17" t="s">
        <v>68</v>
      </c>
    </row>
    <row r="24" spans="2:9" ht="60" customHeight="1" x14ac:dyDescent="0.3">
      <c r="B24" s="4">
        <v>16</v>
      </c>
      <c r="C24" s="13" t="s">
        <v>18</v>
      </c>
      <c r="D24" s="9" t="s">
        <v>38</v>
      </c>
      <c r="E24" s="4">
        <v>1</v>
      </c>
      <c r="F24" s="4">
        <v>1</v>
      </c>
      <c r="G24" s="4">
        <v>1</v>
      </c>
      <c r="H24" s="6">
        <f t="shared" si="0"/>
        <v>1</v>
      </c>
      <c r="I24" s="17"/>
    </row>
    <row r="25" spans="2:9" ht="60" customHeight="1" x14ac:dyDescent="0.3">
      <c r="B25" s="4">
        <v>17</v>
      </c>
      <c r="C25" s="13" t="s">
        <v>18</v>
      </c>
      <c r="D25" s="10" t="s">
        <v>61</v>
      </c>
      <c r="E25" s="4">
        <v>1</v>
      </c>
      <c r="F25" s="4">
        <v>1</v>
      </c>
      <c r="G25" s="4">
        <v>1</v>
      </c>
      <c r="H25" s="6">
        <f t="shared" si="0"/>
        <v>1</v>
      </c>
      <c r="I25" s="17"/>
    </row>
    <row r="26" spans="2:9" ht="60" customHeight="1" x14ac:dyDescent="0.3">
      <c r="B26" s="4">
        <v>18</v>
      </c>
      <c r="C26" s="13" t="s">
        <v>18</v>
      </c>
      <c r="D26" s="9" t="s">
        <v>37</v>
      </c>
      <c r="E26" s="4">
        <v>1</v>
      </c>
      <c r="F26" s="4">
        <v>1</v>
      </c>
      <c r="G26" s="4">
        <v>1</v>
      </c>
      <c r="H26" s="6">
        <f t="shared" si="0"/>
        <v>1</v>
      </c>
      <c r="I26" s="17"/>
    </row>
    <row r="27" spans="2:9" ht="60" customHeight="1" x14ac:dyDescent="0.3">
      <c r="B27" s="4">
        <v>19</v>
      </c>
      <c r="C27" s="13" t="s">
        <v>18</v>
      </c>
      <c r="D27" s="9" t="s">
        <v>36</v>
      </c>
      <c r="E27" s="4">
        <v>1</v>
      </c>
      <c r="F27" s="4">
        <v>1</v>
      </c>
      <c r="G27" s="4">
        <v>1</v>
      </c>
      <c r="H27" s="6">
        <f t="shared" si="0"/>
        <v>1</v>
      </c>
      <c r="I27" s="17"/>
    </row>
    <row r="28" spans="2:9" ht="60" customHeight="1" x14ac:dyDescent="0.3">
      <c r="B28" s="4">
        <v>20</v>
      </c>
      <c r="C28" s="13" t="s">
        <v>18</v>
      </c>
      <c r="D28" s="9" t="s">
        <v>35</v>
      </c>
      <c r="E28" s="4">
        <v>1</v>
      </c>
      <c r="F28" s="4">
        <v>1</v>
      </c>
      <c r="G28" s="4">
        <v>1</v>
      </c>
      <c r="H28" s="6">
        <f t="shared" si="0"/>
        <v>1</v>
      </c>
      <c r="I28" s="17"/>
    </row>
    <row r="29" spans="2:9" ht="60" customHeight="1" x14ac:dyDescent="0.3">
      <c r="B29" s="4">
        <v>21</v>
      </c>
      <c r="C29" s="13" t="s">
        <v>19</v>
      </c>
      <c r="D29" s="9" t="s">
        <v>34</v>
      </c>
      <c r="E29" s="4">
        <v>1</v>
      </c>
      <c r="F29" s="4">
        <v>1</v>
      </c>
      <c r="G29" s="4">
        <v>1</v>
      </c>
      <c r="H29" s="6">
        <f t="shared" si="0"/>
        <v>1</v>
      </c>
      <c r="I29" s="17"/>
    </row>
    <row r="30" spans="2:9" ht="60" customHeight="1" x14ac:dyDescent="0.3">
      <c r="B30" s="4">
        <v>22</v>
      </c>
      <c r="C30" s="13" t="s">
        <v>19</v>
      </c>
      <c r="D30" s="9" t="s">
        <v>33</v>
      </c>
      <c r="E30" s="4">
        <v>1</v>
      </c>
      <c r="F30" s="4">
        <v>1</v>
      </c>
      <c r="G30" s="4">
        <v>1</v>
      </c>
      <c r="H30" s="6">
        <f t="shared" si="0"/>
        <v>1</v>
      </c>
      <c r="I30" s="17"/>
    </row>
    <row r="31" spans="2:9" ht="60" customHeight="1" x14ac:dyDescent="0.3">
      <c r="B31" s="4">
        <v>23</v>
      </c>
      <c r="C31" s="13" t="s">
        <v>19</v>
      </c>
      <c r="D31" s="9" t="s">
        <v>32</v>
      </c>
      <c r="E31" s="4">
        <v>1</v>
      </c>
      <c r="F31" s="4">
        <v>1</v>
      </c>
      <c r="G31" s="4">
        <v>1</v>
      </c>
      <c r="H31" s="6">
        <f t="shared" si="0"/>
        <v>1</v>
      </c>
      <c r="I31" s="17"/>
    </row>
    <row r="32" spans="2:9" ht="60" customHeight="1" x14ac:dyDescent="0.3">
      <c r="B32" s="4">
        <v>24</v>
      </c>
      <c r="C32" s="13" t="s">
        <v>19</v>
      </c>
      <c r="D32" s="9" t="s">
        <v>31</v>
      </c>
      <c r="E32" s="4">
        <v>1</v>
      </c>
      <c r="F32" s="4">
        <v>1</v>
      </c>
      <c r="G32" s="4">
        <v>1</v>
      </c>
      <c r="H32" s="6">
        <f t="shared" si="0"/>
        <v>1</v>
      </c>
      <c r="I32" s="17"/>
    </row>
    <row r="33" spans="2:9" ht="60" customHeight="1" x14ac:dyDescent="0.3">
      <c r="B33" s="4">
        <v>25</v>
      </c>
      <c r="C33" s="13" t="s">
        <v>19</v>
      </c>
      <c r="D33" s="9" t="s">
        <v>75</v>
      </c>
      <c r="E33" s="4">
        <v>1</v>
      </c>
      <c r="F33" s="4">
        <v>1</v>
      </c>
      <c r="G33" s="4">
        <v>1</v>
      </c>
      <c r="H33" s="6">
        <f t="shared" si="0"/>
        <v>1</v>
      </c>
      <c r="I33" s="17"/>
    </row>
    <row r="34" spans="2:9" ht="60" customHeight="1" x14ac:dyDescent="0.3">
      <c r="B34" s="4">
        <v>26</v>
      </c>
      <c r="C34" s="13" t="s">
        <v>20</v>
      </c>
      <c r="D34" s="9" t="s">
        <v>76</v>
      </c>
      <c r="E34" s="4">
        <v>1</v>
      </c>
      <c r="F34" s="4">
        <v>1</v>
      </c>
      <c r="G34" s="4">
        <v>1</v>
      </c>
      <c r="H34" s="6">
        <f t="shared" si="0"/>
        <v>1</v>
      </c>
      <c r="I34" s="17"/>
    </row>
    <row r="35" spans="2:9" ht="60" customHeight="1" x14ac:dyDescent="0.3">
      <c r="B35" s="4">
        <v>27</v>
      </c>
      <c r="C35" s="13" t="s">
        <v>20</v>
      </c>
      <c r="D35" s="9" t="s">
        <v>30</v>
      </c>
      <c r="E35" s="4">
        <v>0</v>
      </c>
      <c r="F35" s="4">
        <v>1</v>
      </c>
      <c r="G35" s="4">
        <v>1</v>
      </c>
      <c r="H35" s="6">
        <f t="shared" si="0"/>
        <v>0.66666666666666663</v>
      </c>
      <c r="I35" s="17" t="s">
        <v>62</v>
      </c>
    </row>
    <row r="36" spans="2:9" ht="60" customHeight="1" x14ac:dyDescent="0.3">
      <c r="B36" s="4">
        <v>28</v>
      </c>
      <c r="C36" s="13" t="s">
        <v>20</v>
      </c>
      <c r="D36" s="9" t="s">
        <v>29</v>
      </c>
      <c r="E36" s="4">
        <v>1</v>
      </c>
      <c r="F36" s="4">
        <v>1</v>
      </c>
      <c r="G36" s="4">
        <v>1</v>
      </c>
      <c r="H36" s="6">
        <f t="shared" si="0"/>
        <v>1</v>
      </c>
      <c r="I36" s="17"/>
    </row>
    <row r="37" spans="2:9" ht="60" customHeight="1" x14ac:dyDescent="0.3">
      <c r="B37" s="4">
        <v>29</v>
      </c>
      <c r="C37" s="13" t="s">
        <v>20</v>
      </c>
      <c r="D37" s="9" t="s">
        <v>28</v>
      </c>
      <c r="E37" s="4">
        <v>1</v>
      </c>
      <c r="F37" s="4">
        <v>1</v>
      </c>
      <c r="G37" s="4">
        <v>1</v>
      </c>
      <c r="H37" s="6">
        <f t="shared" si="0"/>
        <v>1</v>
      </c>
      <c r="I37" s="17"/>
    </row>
    <row r="38" spans="2:9" ht="60" customHeight="1" x14ac:dyDescent="0.3">
      <c r="B38" s="4">
        <v>30</v>
      </c>
      <c r="C38" s="13" t="s">
        <v>20</v>
      </c>
      <c r="D38" s="9" t="s">
        <v>27</v>
      </c>
      <c r="E38" s="4">
        <v>1</v>
      </c>
      <c r="F38" s="4">
        <v>1</v>
      </c>
      <c r="G38" s="4">
        <v>1</v>
      </c>
      <c r="H38" s="6">
        <f t="shared" si="0"/>
        <v>1</v>
      </c>
      <c r="I38" s="17"/>
    </row>
    <row r="39" spans="2:9" ht="60" customHeight="1" x14ac:dyDescent="0.3">
      <c r="B39" s="4">
        <v>31</v>
      </c>
      <c r="C39" s="13" t="s">
        <v>21</v>
      </c>
      <c r="D39" s="9" t="s">
        <v>26</v>
      </c>
      <c r="E39" s="4">
        <v>1</v>
      </c>
      <c r="F39" s="4">
        <v>1</v>
      </c>
      <c r="G39" s="4">
        <v>1</v>
      </c>
      <c r="H39" s="6">
        <f t="shared" si="0"/>
        <v>1</v>
      </c>
      <c r="I39" s="17"/>
    </row>
    <row r="40" spans="2:9" ht="60" customHeight="1" x14ac:dyDescent="0.3">
      <c r="B40" s="4">
        <v>32</v>
      </c>
      <c r="C40" s="13" t="s">
        <v>21</v>
      </c>
      <c r="D40" s="9" t="s">
        <v>25</v>
      </c>
      <c r="E40" s="4">
        <v>1</v>
      </c>
      <c r="F40" s="4">
        <v>1</v>
      </c>
      <c r="G40" s="4">
        <v>1</v>
      </c>
      <c r="H40" s="6">
        <f t="shared" si="0"/>
        <v>1</v>
      </c>
      <c r="I40" s="17"/>
    </row>
    <row r="41" spans="2:9" ht="60" customHeight="1" x14ac:dyDescent="0.3">
      <c r="B41" s="4">
        <v>33</v>
      </c>
      <c r="C41" s="13" t="s">
        <v>21</v>
      </c>
      <c r="D41" s="9" t="s">
        <v>22</v>
      </c>
      <c r="E41" s="4">
        <v>1</v>
      </c>
      <c r="F41" s="4">
        <v>1</v>
      </c>
      <c r="G41" s="4">
        <v>1</v>
      </c>
      <c r="H41" s="6">
        <f t="shared" si="0"/>
        <v>1</v>
      </c>
      <c r="I41" s="17"/>
    </row>
    <row r="42" spans="2:9" ht="60" customHeight="1" x14ac:dyDescent="0.3">
      <c r="B42" s="4">
        <v>34</v>
      </c>
      <c r="C42" s="13" t="s">
        <v>21</v>
      </c>
      <c r="D42" s="9" t="s">
        <v>23</v>
      </c>
      <c r="E42" s="4">
        <v>1</v>
      </c>
      <c r="F42" s="4">
        <v>1</v>
      </c>
      <c r="G42" s="4">
        <v>1</v>
      </c>
      <c r="H42" s="6">
        <f t="shared" si="0"/>
        <v>1</v>
      </c>
      <c r="I42" s="17"/>
    </row>
    <row r="43" spans="2:9" ht="60" customHeight="1" x14ac:dyDescent="0.3">
      <c r="B43" s="4">
        <v>35</v>
      </c>
      <c r="C43" s="13" t="s">
        <v>21</v>
      </c>
      <c r="D43" s="9" t="s">
        <v>24</v>
      </c>
      <c r="E43" s="4">
        <v>1</v>
      </c>
      <c r="F43" s="4">
        <v>1</v>
      </c>
      <c r="G43" s="4">
        <v>1</v>
      </c>
      <c r="H43" s="6">
        <f t="shared" si="0"/>
        <v>1</v>
      </c>
      <c r="I43" s="17"/>
    </row>
  </sheetData>
  <mergeCells count="5">
    <mergeCell ref="B2:I2"/>
    <mergeCell ref="B4:I4"/>
    <mergeCell ref="B5:D5"/>
    <mergeCell ref="B6:D6"/>
    <mergeCell ref="L8:Q8"/>
  </mergeCells>
  <pageMargins left="0.7" right="0.7" top="0.75" bottom="0.75" header="0.3" footer="0.3"/>
  <pageSetup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8D45-EAA8-4045-9B4B-8EA3EBF6EA2D}">
  <dimension ref="B2:Q43"/>
  <sheetViews>
    <sheetView showGridLines="0" workbookViewId="0">
      <selection activeCell="I27" sqref="I27"/>
    </sheetView>
  </sheetViews>
  <sheetFormatPr baseColWidth="10" defaultColWidth="11.44140625" defaultRowHeight="13.8" x14ac:dyDescent="0.3"/>
  <cols>
    <col min="1" max="1" width="4.33203125" style="1" customWidth="1"/>
    <col min="2" max="2" width="11.44140625" style="7"/>
    <col min="3" max="3" width="25.33203125" style="1" customWidth="1"/>
    <col min="4" max="4" width="44.5546875" style="1" customWidth="1"/>
    <col min="5" max="6" width="16.33203125" style="1" customWidth="1"/>
    <col min="7" max="7" width="15.6640625" style="1" customWidth="1"/>
    <col min="8" max="8" width="11.6640625" style="1" customWidth="1"/>
    <col min="9" max="9" width="36.5546875" style="1" customWidth="1"/>
    <col min="10" max="16384" width="11.44140625" style="1"/>
  </cols>
  <sheetData>
    <row r="2" spans="2:17" ht="48" customHeight="1" x14ac:dyDescent="0.3">
      <c r="B2" s="19" t="s">
        <v>86</v>
      </c>
      <c r="C2" s="19"/>
      <c r="D2" s="19"/>
      <c r="E2" s="19"/>
      <c r="F2" s="19"/>
      <c r="G2" s="19"/>
      <c r="H2" s="19"/>
      <c r="I2" s="19"/>
    </row>
    <row r="4" spans="2:17" ht="43.5" customHeight="1" x14ac:dyDescent="0.3">
      <c r="B4" s="18" t="s">
        <v>0</v>
      </c>
      <c r="C4" s="18"/>
      <c r="D4" s="18"/>
      <c r="E4" s="18"/>
      <c r="F4" s="18"/>
      <c r="G4" s="18"/>
      <c r="H4" s="18"/>
      <c r="I4" s="18"/>
    </row>
    <row r="5" spans="2:17" ht="21.75" customHeight="1" x14ac:dyDescent="0.3">
      <c r="B5" s="21" t="s">
        <v>77</v>
      </c>
      <c r="C5" s="21"/>
      <c r="D5" s="21"/>
      <c r="E5" s="2"/>
      <c r="F5" s="2"/>
      <c r="G5" s="2"/>
      <c r="H5" s="2"/>
      <c r="I5" s="2"/>
    </row>
    <row r="6" spans="2:17" ht="21.75" customHeight="1" x14ac:dyDescent="0.3">
      <c r="B6" s="21" t="s">
        <v>78</v>
      </c>
      <c r="C6" s="21"/>
      <c r="D6" s="21"/>
      <c r="E6" s="21"/>
      <c r="I6" s="2"/>
    </row>
    <row r="8" spans="2:17" ht="39.6" x14ac:dyDescent="0.3"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L8" s="20"/>
      <c r="M8" s="20"/>
      <c r="N8" s="20"/>
      <c r="O8" s="20"/>
      <c r="P8" s="20"/>
      <c r="Q8" s="20"/>
    </row>
    <row r="9" spans="2:17" ht="60" customHeight="1" x14ac:dyDescent="0.3">
      <c r="B9" s="4">
        <v>1</v>
      </c>
      <c r="C9" s="13" t="s">
        <v>15</v>
      </c>
      <c r="D9" s="9" t="s">
        <v>71</v>
      </c>
      <c r="E9" s="4">
        <v>1</v>
      </c>
      <c r="F9" s="4">
        <v>1</v>
      </c>
      <c r="G9" s="4">
        <v>1</v>
      </c>
      <c r="H9" s="6">
        <f>IF(G9="","",AVERAGE(E9:G9))</f>
        <v>1</v>
      </c>
      <c r="I9" s="17"/>
    </row>
    <row r="10" spans="2:17" ht="60" customHeight="1" x14ac:dyDescent="0.3">
      <c r="B10" s="4">
        <v>2</v>
      </c>
      <c r="C10" s="13" t="s">
        <v>15</v>
      </c>
      <c r="D10" s="9" t="s">
        <v>72</v>
      </c>
      <c r="E10" s="4">
        <v>1</v>
      </c>
      <c r="F10" s="4">
        <v>1</v>
      </c>
      <c r="G10" s="4">
        <v>1</v>
      </c>
      <c r="H10" s="6">
        <f t="shared" ref="H10:H43" si="0">IF(G10="","",AVERAGE(E10:G10))</f>
        <v>1</v>
      </c>
      <c r="I10" s="17"/>
    </row>
    <row r="11" spans="2:17" ht="60" customHeight="1" x14ac:dyDescent="0.3">
      <c r="B11" s="4">
        <v>3</v>
      </c>
      <c r="C11" s="13" t="s">
        <v>15</v>
      </c>
      <c r="D11" s="9" t="s">
        <v>48</v>
      </c>
      <c r="E11" s="4">
        <v>1</v>
      </c>
      <c r="F11" s="4">
        <v>1</v>
      </c>
      <c r="G11" s="4">
        <v>1</v>
      </c>
      <c r="H11" s="6">
        <f t="shared" si="0"/>
        <v>1</v>
      </c>
      <c r="I11" s="17"/>
    </row>
    <row r="12" spans="2:17" ht="60" customHeight="1" x14ac:dyDescent="0.3">
      <c r="B12" s="4">
        <v>4</v>
      </c>
      <c r="C12" s="13" t="s">
        <v>15</v>
      </c>
      <c r="D12" s="9" t="s">
        <v>47</v>
      </c>
      <c r="E12" s="4">
        <v>1</v>
      </c>
      <c r="F12" s="4">
        <v>1</v>
      </c>
      <c r="G12" s="4">
        <v>1</v>
      </c>
      <c r="H12" s="6">
        <f t="shared" si="0"/>
        <v>1</v>
      </c>
      <c r="I12" s="17"/>
    </row>
    <row r="13" spans="2:17" ht="60" customHeight="1" x14ac:dyDescent="0.3">
      <c r="B13" s="4">
        <v>5</v>
      </c>
      <c r="C13" s="13" t="s">
        <v>15</v>
      </c>
      <c r="D13" s="9" t="s">
        <v>46</v>
      </c>
      <c r="E13" s="4">
        <v>1</v>
      </c>
      <c r="F13" s="4">
        <v>1</v>
      </c>
      <c r="G13" s="4">
        <v>1</v>
      </c>
      <c r="H13" s="6">
        <f t="shared" si="0"/>
        <v>1</v>
      </c>
      <c r="I13" s="17"/>
    </row>
    <row r="14" spans="2:17" ht="60" customHeight="1" x14ac:dyDescent="0.3">
      <c r="B14" s="4">
        <v>6</v>
      </c>
      <c r="C14" s="13" t="s">
        <v>16</v>
      </c>
      <c r="D14" s="9" t="s">
        <v>73</v>
      </c>
      <c r="E14" s="4">
        <v>1</v>
      </c>
      <c r="F14" s="4">
        <v>1</v>
      </c>
      <c r="G14" s="4">
        <v>1</v>
      </c>
      <c r="H14" s="6">
        <f t="shared" si="0"/>
        <v>1</v>
      </c>
      <c r="I14" s="17"/>
    </row>
    <row r="15" spans="2:17" ht="60" customHeight="1" x14ac:dyDescent="0.3">
      <c r="B15" s="4">
        <v>7</v>
      </c>
      <c r="C15" s="13" t="s">
        <v>16</v>
      </c>
      <c r="D15" s="9" t="s">
        <v>45</v>
      </c>
      <c r="E15" s="4">
        <v>1</v>
      </c>
      <c r="F15" s="4">
        <v>1</v>
      </c>
      <c r="G15" s="4">
        <v>1</v>
      </c>
      <c r="H15" s="6">
        <f t="shared" si="0"/>
        <v>1</v>
      </c>
      <c r="I15" s="17"/>
    </row>
    <row r="16" spans="2:17" ht="60" customHeight="1" x14ac:dyDescent="0.3">
      <c r="B16" s="4">
        <v>8</v>
      </c>
      <c r="C16" s="13" t="s">
        <v>16</v>
      </c>
      <c r="D16" s="9" t="s">
        <v>44</v>
      </c>
      <c r="E16" s="4">
        <v>1</v>
      </c>
      <c r="F16" s="4">
        <v>1</v>
      </c>
      <c r="G16" s="4">
        <v>1</v>
      </c>
      <c r="H16" s="6">
        <f t="shared" si="0"/>
        <v>1</v>
      </c>
      <c r="I16" s="17"/>
    </row>
    <row r="17" spans="2:9" ht="60" customHeight="1" x14ac:dyDescent="0.3">
      <c r="B17" s="4">
        <v>9</v>
      </c>
      <c r="C17" s="13" t="s">
        <v>16</v>
      </c>
      <c r="D17" s="9" t="s">
        <v>43</v>
      </c>
      <c r="E17" s="4">
        <v>1</v>
      </c>
      <c r="F17" s="4">
        <v>1</v>
      </c>
      <c r="G17" s="4">
        <v>1</v>
      </c>
      <c r="H17" s="6">
        <f t="shared" si="0"/>
        <v>1</v>
      </c>
      <c r="I17" s="17"/>
    </row>
    <row r="18" spans="2:9" ht="60" customHeight="1" x14ac:dyDescent="0.3">
      <c r="B18" s="4">
        <v>10</v>
      </c>
      <c r="C18" s="13" t="s">
        <v>16</v>
      </c>
      <c r="D18" s="9" t="s">
        <v>42</v>
      </c>
      <c r="E18" s="4">
        <v>1</v>
      </c>
      <c r="F18" s="4">
        <v>1</v>
      </c>
      <c r="G18" s="4">
        <v>1</v>
      </c>
      <c r="H18" s="6">
        <f t="shared" si="0"/>
        <v>1</v>
      </c>
      <c r="I18" s="17"/>
    </row>
    <row r="19" spans="2:9" ht="60" customHeight="1" x14ac:dyDescent="0.3">
      <c r="B19" s="4">
        <v>11</v>
      </c>
      <c r="C19" s="13" t="s">
        <v>17</v>
      </c>
      <c r="D19" s="9" t="s">
        <v>41</v>
      </c>
      <c r="E19" s="4">
        <v>1</v>
      </c>
      <c r="F19" s="4">
        <v>1</v>
      </c>
      <c r="G19" s="4">
        <v>1</v>
      </c>
      <c r="H19" s="6">
        <f t="shared" si="0"/>
        <v>1</v>
      </c>
      <c r="I19" s="17"/>
    </row>
    <row r="20" spans="2:9" ht="60" customHeight="1" x14ac:dyDescent="0.3">
      <c r="B20" s="4">
        <v>12</v>
      </c>
      <c r="C20" s="13" t="s">
        <v>17</v>
      </c>
      <c r="D20" s="9" t="s">
        <v>39</v>
      </c>
      <c r="E20" s="4">
        <v>1</v>
      </c>
      <c r="F20" s="4">
        <v>1</v>
      </c>
      <c r="G20" s="4">
        <v>1</v>
      </c>
      <c r="H20" s="6">
        <f t="shared" si="0"/>
        <v>1</v>
      </c>
      <c r="I20" s="17"/>
    </row>
    <row r="21" spans="2:9" ht="60" customHeight="1" x14ac:dyDescent="0.3">
      <c r="B21" s="4">
        <v>13</v>
      </c>
      <c r="C21" s="13" t="s">
        <v>17</v>
      </c>
      <c r="D21" s="9" t="s">
        <v>74</v>
      </c>
      <c r="E21" s="4">
        <v>1</v>
      </c>
      <c r="F21" s="4">
        <v>1</v>
      </c>
      <c r="G21" s="4">
        <v>1</v>
      </c>
      <c r="H21" s="6">
        <f t="shared" si="0"/>
        <v>1</v>
      </c>
      <c r="I21" s="17"/>
    </row>
    <row r="22" spans="2:9" ht="60" customHeight="1" x14ac:dyDescent="0.3">
      <c r="B22" s="4">
        <v>14</v>
      </c>
      <c r="C22" s="13" t="s">
        <v>17</v>
      </c>
      <c r="D22" s="9" t="s">
        <v>40</v>
      </c>
      <c r="E22" s="4">
        <v>1</v>
      </c>
      <c r="F22" s="4">
        <v>1</v>
      </c>
      <c r="G22" s="4">
        <v>1</v>
      </c>
      <c r="H22" s="6">
        <f t="shared" si="0"/>
        <v>1</v>
      </c>
      <c r="I22" s="17"/>
    </row>
    <row r="23" spans="2:9" ht="60" customHeight="1" x14ac:dyDescent="0.3">
      <c r="B23" s="4">
        <v>15</v>
      </c>
      <c r="C23" s="13" t="s">
        <v>17</v>
      </c>
      <c r="D23" s="9" t="s">
        <v>39</v>
      </c>
      <c r="E23" s="4">
        <v>1</v>
      </c>
      <c r="F23" s="4">
        <v>1</v>
      </c>
      <c r="G23" s="4">
        <v>1</v>
      </c>
      <c r="H23" s="6">
        <f t="shared" si="0"/>
        <v>1</v>
      </c>
      <c r="I23" s="17"/>
    </row>
    <row r="24" spans="2:9" ht="60" customHeight="1" x14ac:dyDescent="0.3">
      <c r="B24" s="4">
        <v>16</v>
      </c>
      <c r="C24" s="13" t="s">
        <v>18</v>
      </c>
      <c r="D24" s="9" t="s">
        <v>38</v>
      </c>
      <c r="E24" s="4">
        <v>1</v>
      </c>
      <c r="F24" s="4">
        <v>1</v>
      </c>
      <c r="G24" s="4">
        <v>1</v>
      </c>
      <c r="H24" s="6">
        <f t="shared" si="0"/>
        <v>1</v>
      </c>
      <c r="I24" s="17"/>
    </row>
    <row r="25" spans="2:9" ht="60" customHeight="1" x14ac:dyDescent="0.3">
      <c r="B25" s="4">
        <v>17</v>
      </c>
      <c r="C25" s="13" t="s">
        <v>18</v>
      </c>
      <c r="D25" s="10" t="s">
        <v>61</v>
      </c>
      <c r="E25" s="4">
        <v>1</v>
      </c>
      <c r="F25" s="4">
        <v>1</v>
      </c>
      <c r="G25" s="4">
        <v>1</v>
      </c>
      <c r="H25" s="6">
        <f t="shared" si="0"/>
        <v>1</v>
      </c>
      <c r="I25" s="17"/>
    </row>
    <row r="26" spans="2:9" ht="60" customHeight="1" x14ac:dyDescent="0.3">
      <c r="B26" s="4">
        <v>18</v>
      </c>
      <c r="C26" s="13" t="s">
        <v>18</v>
      </c>
      <c r="D26" s="9" t="s">
        <v>37</v>
      </c>
      <c r="E26" s="4">
        <v>1</v>
      </c>
      <c r="F26" s="4">
        <v>1</v>
      </c>
      <c r="G26" s="4">
        <v>1</v>
      </c>
      <c r="H26" s="6">
        <f t="shared" si="0"/>
        <v>1</v>
      </c>
      <c r="I26" s="17"/>
    </row>
    <row r="27" spans="2:9" ht="60" customHeight="1" x14ac:dyDescent="0.3">
      <c r="B27" s="4">
        <v>19</v>
      </c>
      <c r="C27" s="13" t="s">
        <v>18</v>
      </c>
      <c r="D27" s="9" t="s">
        <v>36</v>
      </c>
      <c r="E27" s="4">
        <v>0</v>
      </c>
      <c r="F27" s="4">
        <v>1</v>
      </c>
      <c r="G27" s="4">
        <v>1</v>
      </c>
      <c r="H27" s="6">
        <f t="shared" si="0"/>
        <v>0.66666666666666663</v>
      </c>
      <c r="I27" s="17" t="s">
        <v>82</v>
      </c>
    </row>
    <row r="28" spans="2:9" ht="60" customHeight="1" x14ac:dyDescent="0.3">
      <c r="B28" s="4">
        <v>20</v>
      </c>
      <c r="C28" s="13" t="s">
        <v>18</v>
      </c>
      <c r="D28" s="9" t="s">
        <v>35</v>
      </c>
      <c r="E28" s="4">
        <v>1</v>
      </c>
      <c r="F28" s="4">
        <v>1</v>
      </c>
      <c r="G28" s="4">
        <v>1</v>
      </c>
      <c r="H28" s="6">
        <f t="shared" si="0"/>
        <v>1</v>
      </c>
      <c r="I28" s="17"/>
    </row>
    <row r="29" spans="2:9" ht="60" customHeight="1" x14ac:dyDescent="0.3">
      <c r="B29" s="4">
        <v>21</v>
      </c>
      <c r="C29" s="13" t="s">
        <v>19</v>
      </c>
      <c r="D29" s="9" t="s">
        <v>34</v>
      </c>
      <c r="E29" s="4">
        <v>1</v>
      </c>
      <c r="F29" s="4">
        <v>0</v>
      </c>
      <c r="G29" s="4">
        <v>1</v>
      </c>
      <c r="H29" s="6">
        <f t="shared" si="0"/>
        <v>0.66666666666666663</v>
      </c>
      <c r="I29" s="17" t="s">
        <v>81</v>
      </c>
    </row>
    <row r="30" spans="2:9" ht="60" customHeight="1" x14ac:dyDescent="0.3">
      <c r="B30" s="4">
        <v>22</v>
      </c>
      <c r="C30" s="13" t="s">
        <v>19</v>
      </c>
      <c r="D30" s="9" t="s">
        <v>33</v>
      </c>
      <c r="E30" s="4">
        <v>1</v>
      </c>
      <c r="F30" s="4">
        <v>1</v>
      </c>
      <c r="G30" s="4">
        <v>1</v>
      </c>
      <c r="H30" s="6">
        <f t="shared" si="0"/>
        <v>1</v>
      </c>
      <c r="I30" s="17"/>
    </row>
    <row r="31" spans="2:9" ht="60" customHeight="1" x14ac:dyDescent="0.3">
      <c r="B31" s="4">
        <v>23</v>
      </c>
      <c r="C31" s="13" t="s">
        <v>19</v>
      </c>
      <c r="D31" s="9" t="s">
        <v>32</v>
      </c>
      <c r="E31" s="4">
        <v>1</v>
      </c>
      <c r="F31" s="4">
        <v>1</v>
      </c>
      <c r="G31" s="4">
        <v>1</v>
      </c>
      <c r="H31" s="6">
        <f t="shared" si="0"/>
        <v>1</v>
      </c>
      <c r="I31" s="17"/>
    </row>
    <row r="32" spans="2:9" ht="60" customHeight="1" x14ac:dyDescent="0.3">
      <c r="B32" s="4">
        <v>24</v>
      </c>
      <c r="C32" s="13" t="s">
        <v>19</v>
      </c>
      <c r="D32" s="9" t="s">
        <v>31</v>
      </c>
      <c r="E32" s="4">
        <v>1</v>
      </c>
      <c r="F32" s="4">
        <v>1</v>
      </c>
      <c r="G32" s="4">
        <v>1</v>
      </c>
      <c r="H32" s="6">
        <f t="shared" si="0"/>
        <v>1</v>
      </c>
      <c r="I32" s="17"/>
    </row>
    <row r="33" spans="2:9" ht="60" customHeight="1" x14ac:dyDescent="0.3">
      <c r="B33" s="4">
        <v>25</v>
      </c>
      <c r="C33" s="13" t="s">
        <v>19</v>
      </c>
      <c r="D33" s="9" t="s">
        <v>75</v>
      </c>
      <c r="E33" s="4">
        <v>1</v>
      </c>
      <c r="F33" s="4">
        <v>1</v>
      </c>
      <c r="G33" s="4">
        <v>1</v>
      </c>
      <c r="H33" s="6">
        <f t="shared" si="0"/>
        <v>1</v>
      </c>
      <c r="I33" s="17"/>
    </row>
    <row r="34" spans="2:9" ht="60" customHeight="1" x14ac:dyDescent="0.3">
      <c r="B34" s="4">
        <v>26</v>
      </c>
      <c r="C34" s="13" t="s">
        <v>20</v>
      </c>
      <c r="D34" s="9" t="s">
        <v>76</v>
      </c>
      <c r="E34" s="4">
        <v>1</v>
      </c>
      <c r="F34" s="4">
        <v>1</v>
      </c>
      <c r="G34" s="4">
        <v>1</v>
      </c>
      <c r="H34" s="6">
        <f t="shared" si="0"/>
        <v>1</v>
      </c>
      <c r="I34" s="17"/>
    </row>
    <row r="35" spans="2:9" ht="60" customHeight="1" x14ac:dyDescent="0.3">
      <c r="B35" s="4">
        <v>27</v>
      </c>
      <c r="C35" s="13" t="s">
        <v>20</v>
      </c>
      <c r="D35" s="9" t="s">
        <v>30</v>
      </c>
      <c r="E35" s="4">
        <v>1</v>
      </c>
      <c r="F35" s="4">
        <v>1</v>
      </c>
      <c r="G35" s="4">
        <v>1</v>
      </c>
      <c r="H35" s="6">
        <f t="shared" si="0"/>
        <v>1</v>
      </c>
      <c r="I35" s="17"/>
    </row>
    <row r="36" spans="2:9" ht="60" customHeight="1" x14ac:dyDescent="0.3">
      <c r="B36" s="4">
        <v>28</v>
      </c>
      <c r="C36" s="13" t="s">
        <v>20</v>
      </c>
      <c r="D36" s="9" t="s">
        <v>29</v>
      </c>
      <c r="E36" s="4">
        <v>1</v>
      </c>
      <c r="F36" s="4">
        <v>1</v>
      </c>
      <c r="G36" s="4">
        <v>1</v>
      </c>
      <c r="H36" s="6">
        <f t="shared" si="0"/>
        <v>1</v>
      </c>
      <c r="I36" s="17"/>
    </row>
    <row r="37" spans="2:9" ht="60" customHeight="1" x14ac:dyDescent="0.3">
      <c r="B37" s="4">
        <v>29</v>
      </c>
      <c r="C37" s="13" t="s">
        <v>20</v>
      </c>
      <c r="D37" s="9" t="s">
        <v>28</v>
      </c>
      <c r="E37" s="4">
        <v>1</v>
      </c>
      <c r="F37" s="4">
        <v>1</v>
      </c>
      <c r="G37" s="4">
        <v>1</v>
      </c>
      <c r="H37" s="6">
        <f t="shared" si="0"/>
        <v>1</v>
      </c>
      <c r="I37" s="17"/>
    </row>
    <row r="38" spans="2:9" ht="60" customHeight="1" x14ac:dyDescent="0.3">
      <c r="B38" s="4">
        <v>30</v>
      </c>
      <c r="C38" s="13" t="s">
        <v>20</v>
      </c>
      <c r="D38" s="9" t="s">
        <v>27</v>
      </c>
      <c r="E38" s="4">
        <v>0</v>
      </c>
      <c r="F38" s="4">
        <v>1</v>
      </c>
      <c r="G38" s="4">
        <v>1</v>
      </c>
      <c r="H38" s="6">
        <f t="shared" si="0"/>
        <v>0.66666666666666663</v>
      </c>
      <c r="I38" s="17" t="s">
        <v>80</v>
      </c>
    </row>
    <row r="39" spans="2:9" ht="60" customHeight="1" x14ac:dyDescent="0.3">
      <c r="B39" s="4">
        <v>31</v>
      </c>
      <c r="C39" s="13" t="s">
        <v>21</v>
      </c>
      <c r="D39" s="9" t="s">
        <v>26</v>
      </c>
      <c r="E39" s="4">
        <v>1</v>
      </c>
      <c r="F39" s="4">
        <v>1</v>
      </c>
      <c r="G39" s="4">
        <v>1</v>
      </c>
      <c r="H39" s="6">
        <f t="shared" si="0"/>
        <v>1</v>
      </c>
      <c r="I39" s="17"/>
    </row>
    <row r="40" spans="2:9" ht="60" customHeight="1" x14ac:dyDescent="0.3">
      <c r="B40" s="4">
        <v>32</v>
      </c>
      <c r="C40" s="13" t="s">
        <v>21</v>
      </c>
      <c r="D40" s="9" t="s">
        <v>25</v>
      </c>
      <c r="E40" s="4">
        <v>0</v>
      </c>
      <c r="F40" s="4">
        <v>1</v>
      </c>
      <c r="G40" s="4">
        <v>1</v>
      </c>
      <c r="H40" s="6">
        <f t="shared" si="0"/>
        <v>0.66666666666666663</v>
      </c>
      <c r="I40" s="17" t="s">
        <v>79</v>
      </c>
    </row>
    <row r="41" spans="2:9" ht="60" customHeight="1" x14ac:dyDescent="0.3">
      <c r="B41" s="4">
        <v>33</v>
      </c>
      <c r="C41" s="13" t="s">
        <v>21</v>
      </c>
      <c r="D41" s="9" t="s">
        <v>22</v>
      </c>
      <c r="E41" s="4">
        <v>1</v>
      </c>
      <c r="F41" s="4">
        <v>1</v>
      </c>
      <c r="G41" s="4">
        <v>1</v>
      </c>
      <c r="H41" s="6">
        <f t="shared" si="0"/>
        <v>1</v>
      </c>
      <c r="I41" s="17"/>
    </row>
    <row r="42" spans="2:9" ht="60" customHeight="1" x14ac:dyDescent="0.3">
      <c r="B42" s="4">
        <v>34</v>
      </c>
      <c r="C42" s="13" t="s">
        <v>21</v>
      </c>
      <c r="D42" s="9" t="s">
        <v>23</v>
      </c>
      <c r="E42" s="4">
        <v>1</v>
      </c>
      <c r="F42" s="4">
        <v>1</v>
      </c>
      <c r="G42" s="4">
        <v>1</v>
      </c>
      <c r="H42" s="6">
        <f t="shared" si="0"/>
        <v>1</v>
      </c>
      <c r="I42" s="17"/>
    </row>
    <row r="43" spans="2:9" ht="60" customHeight="1" x14ac:dyDescent="0.3">
      <c r="B43" s="4">
        <v>35</v>
      </c>
      <c r="C43" s="13" t="s">
        <v>21</v>
      </c>
      <c r="D43" s="9" t="s">
        <v>24</v>
      </c>
      <c r="E43" s="4">
        <v>1</v>
      </c>
      <c r="F43" s="4">
        <v>1</v>
      </c>
      <c r="G43" s="4">
        <v>1</v>
      </c>
      <c r="H43" s="6">
        <f t="shared" si="0"/>
        <v>1</v>
      </c>
      <c r="I43" s="17"/>
    </row>
  </sheetData>
  <mergeCells count="5">
    <mergeCell ref="B2:I2"/>
    <mergeCell ref="B4:I4"/>
    <mergeCell ref="B5:D5"/>
    <mergeCell ref="L8:Q8"/>
    <mergeCell ref="B6:E6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A027-7194-4880-BA8F-6C24B496431C}">
  <dimension ref="B2:Q43"/>
  <sheetViews>
    <sheetView showGridLines="0" workbookViewId="0"/>
  </sheetViews>
  <sheetFormatPr baseColWidth="10" defaultColWidth="11.44140625" defaultRowHeight="13.8" x14ac:dyDescent="0.3"/>
  <cols>
    <col min="1" max="1" width="4.33203125" style="1" customWidth="1"/>
    <col min="2" max="2" width="11.44140625" style="7"/>
    <col min="3" max="3" width="25.33203125" style="1" customWidth="1"/>
    <col min="4" max="4" width="44.5546875" style="1" customWidth="1"/>
    <col min="5" max="6" width="16.33203125" style="1" customWidth="1"/>
    <col min="7" max="7" width="15.6640625" style="1" customWidth="1"/>
    <col min="8" max="8" width="11.6640625" style="1" customWidth="1"/>
    <col min="9" max="9" width="36.5546875" style="1" customWidth="1"/>
    <col min="10" max="16384" width="11.44140625" style="1"/>
  </cols>
  <sheetData>
    <row r="2" spans="2:17" ht="48" customHeight="1" x14ac:dyDescent="0.3">
      <c r="B2" s="19" t="s">
        <v>86</v>
      </c>
      <c r="C2" s="19"/>
      <c r="D2" s="19"/>
      <c r="E2" s="19"/>
      <c r="F2" s="19"/>
      <c r="G2" s="19"/>
      <c r="H2" s="19"/>
      <c r="I2" s="19"/>
    </row>
    <row r="4" spans="2:17" ht="43.5" customHeight="1" x14ac:dyDescent="0.3">
      <c r="B4" s="18" t="s">
        <v>0</v>
      </c>
      <c r="C4" s="18"/>
      <c r="D4" s="18"/>
      <c r="E4" s="18"/>
      <c r="F4" s="18"/>
      <c r="G4" s="18"/>
      <c r="H4" s="18"/>
      <c r="I4" s="18"/>
    </row>
    <row r="5" spans="2:17" ht="21.75" customHeight="1" x14ac:dyDescent="0.3">
      <c r="B5" s="21" t="s">
        <v>84</v>
      </c>
      <c r="C5" s="21"/>
      <c r="D5" s="21"/>
      <c r="E5" s="2"/>
      <c r="F5" s="2"/>
      <c r="G5" s="2"/>
      <c r="H5" s="2"/>
      <c r="I5" s="2"/>
    </row>
    <row r="6" spans="2:17" ht="21.75" customHeight="1" x14ac:dyDescent="0.3">
      <c r="B6" s="21" t="s">
        <v>83</v>
      </c>
      <c r="C6" s="21"/>
      <c r="D6" s="21"/>
      <c r="E6" s="21"/>
      <c r="I6" s="2"/>
    </row>
    <row r="8" spans="2:17" ht="39.6" x14ac:dyDescent="0.3"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L8" s="20"/>
      <c r="M8" s="20"/>
      <c r="N8" s="20"/>
      <c r="O8" s="20"/>
      <c r="P8" s="20"/>
      <c r="Q8" s="20"/>
    </row>
    <row r="9" spans="2:17" ht="60" customHeight="1" x14ac:dyDescent="0.3">
      <c r="B9" s="4">
        <v>1</v>
      </c>
      <c r="C9" s="13" t="s">
        <v>15</v>
      </c>
      <c r="D9" s="9" t="s">
        <v>71</v>
      </c>
      <c r="E9" s="4">
        <v>1</v>
      </c>
      <c r="F9" s="4">
        <v>1</v>
      </c>
      <c r="G9" s="4">
        <v>1</v>
      </c>
      <c r="H9" s="6">
        <f>IF(G9="","",AVERAGE(E9:G9))</f>
        <v>1</v>
      </c>
      <c r="I9" s="5"/>
    </row>
    <row r="10" spans="2:17" ht="60" customHeight="1" x14ac:dyDescent="0.3">
      <c r="B10" s="4">
        <v>2</v>
      </c>
      <c r="C10" s="13" t="s">
        <v>15</v>
      </c>
      <c r="D10" s="9" t="s">
        <v>72</v>
      </c>
      <c r="E10" s="4">
        <v>1</v>
      </c>
      <c r="F10" s="4">
        <v>1</v>
      </c>
      <c r="G10" s="4">
        <v>1</v>
      </c>
      <c r="H10" s="6">
        <f t="shared" ref="H10:H43" si="0">IF(G10="","",AVERAGE(E10:G10))</f>
        <v>1</v>
      </c>
      <c r="I10" s="12"/>
    </row>
    <row r="11" spans="2:17" ht="60" customHeight="1" x14ac:dyDescent="0.3">
      <c r="B11" s="4">
        <v>3</v>
      </c>
      <c r="C11" s="13" t="s">
        <v>15</v>
      </c>
      <c r="D11" s="9" t="s">
        <v>48</v>
      </c>
      <c r="E11" s="4">
        <v>1</v>
      </c>
      <c r="F11" s="4">
        <v>1</v>
      </c>
      <c r="G11" s="4">
        <v>1</v>
      </c>
      <c r="H11" s="6">
        <f t="shared" si="0"/>
        <v>1</v>
      </c>
      <c r="I11" s="5"/>
    </row>
    <row r="12" spans="2:17" ht="60" customHeight="1" x14ac:dyDescent="0.3">
      <c r="B12" s="4">
        <v>4</v>
      </c>
      <c r="C12" s="13" t="s">
        <v>15</v>
      </c>
      <c r="D12" s="9" t="s">
        <v>47</v>
      </c>
      <c r="E12" s="4">
        <v>1</v>
      </c>
      <c r="F12" s="4">
        <v>1</v>
      </c>
      <c r="G12" s="4">
        <v>1</v>
      </c>
      <c r="H12" s="6">
        <f t="shared" si="0"/>
        <v>1</v>
      </c>
      <c r="I12" s="5"/>
    </row>
    <row r="13" spans="2:17" ht="60" customHeight="1" x14ac:dyDescent="0.3">
      <c r="B13" s="4">
        <v>5</v>
      </c>
      <c r="C13" s="13" t="s">
        <v>15</v>
      </c>
      <c r="D13" s="9" t="s">
        <v>46</v>
      </c>
      <c r="E13" s="4">
        <v>1</v>
      </c>
      <c r="F13" s="4">
        <v>1</v>
      </c>
      <c r="G13" s="4">
        <v>1</v>
      </c>
      <c r="H13" s="6">
        <f t="shared" si="0"/>
        <v>1</v>
      </c>
      <c r="I13" s="5"/>
    </row>
    <row r="14" spans="2:17" ht="60" customHeight="1" x14ac:dyDescent="0.3">
      <c r="B14" s="4">
        <v>6</v>
      </c>
      <c r="C14" s="13" t="s">
        <v>16</v>
      </c>
      <c r="D14" s="9" t="s">
        <v>73</v>
      </c>
      <c r="E14" s="4">
        <v>1</v>
      </c>
      <c r="F14" s="4">
        <v>1</v>
      </c>
      <c r="G14" s="4">
        <v>1</v>
      </c>
      <c r="H14" s="6">
        <f t="shared" si="0"/>
        <v>1</v>
      </c>
      <c r="I14" s="5"/>
    </row>
    <row r="15" spans="2:17" ht="60" customHeight="1" x14ac:dyDescent="0.3">
      <c r="B15" s="4">
        <v>7</v>
      </c>
      <c r="C15" s="13" t="s">
        <v>16</v>
      </c>
      <c r="D15" s="9" t="s">
        <v>45</v>
      </c>
      <c r="E15" s="4">
        <v>1</v>
      </c>
      <c r="F15" s="4">
        <v>1</v>
      </c>
      <c r="G15" s="4">
        <v>1</v>
      </c>
      <c r="H15" s="6">
        <f t="shared" si="0"/>
        <v>1</v>
      </c>
      <c r="I15" s="5"/>
    </row>
    <row r="16" spans="2:17" ht="60" customHeight="1" x14ac:dyDescent="0.3">
      <c r="B16" s="4">
        <v>8</v>
      </c>
      <c r="C16" s="13" t="s">
        <v>16</v>
      </c>
      <c r="D16" s="9" t="s">
        <v>44</v>
      </c>
      <c r="E16" s="4">
        <v>1</v>
      </c>
      <c r="F16" s="4">
        <v>1</v>
      </c>
      <c r="G16" s="4">
        <v>1</v>
      </c>
      <c r="H16" s="6">
        <f t="shared" si="0"/>
        <v>1</v>
      </c>
      <c r="I16" s="5"/>
    </row>
    <row r="17" spans="2:9" ht="60" customHeight="1" x14ac:dyDescent="0.3">
      <c r="B17" s="4">
        <v>9</v>
      </c>
      <c r="C17" s="13" t="s">
        <v>16</v>
      </c>
      <c r="D17" s="9" t="s">
        <v>43</v>
      </c>
      <c r="E17" s="4">
        <v>1</v>
      </c>
      <c r="F17" s="4">
        <v>1</v>
      </c>
      <c r="G17" s="4">
        <v>1</v>
      </c>
      <c r="H17" s="6">
        <f t="shared" si="0"/>
        <v>1</v>
      </c>
      <c r="I17" s="5"/>
    </row>
    <row r="18" spans="2:9" ht="60" customHeight="1" x14ac:dyDescent="0.3">
      <c r="B18" s="4">
        <v>10</v>
      </c>
      <c r="C18" s="13" t="s">
        <v>16</v>
      </c>
      <c r="D18" s="9" t="s">
        <v>42</v>
      </c>
      <c r="E18" s="4">
        <v>1</v>
      </c>
      <c r="F18" s="4">
        <v>1</v>
      </c>
      <c r="G18" s="4">
        <v>1</v>
      </c>
      <c r="H18" s="6">
        <f t="shared" si="0"/>
        <v>1</v>
      </c>
      <c r="I18" s="5"/>
    </row>
    <row r="19" spans="2:9" ht="60" customHeight="1" x14ac:dyDescent="0.3">
      <c r="B19" s="4">
        <v>11</v>
      </c>
      <c r="C19" s="13" t="s">
        <v>17</v>
      </c>
      <c r="D19" s="9" t="s">
        <v>41</v>
      </c>
      <c r="E19" s="4">
        <v>1</v>
      </c>
      <c r="F19" s="4">
        <v>1</v>
      </c>
      <c r="G19" s="4">
        <v>1</v>
      </c>
      <c r="H19" s="6">
        <f t="shared" si="0"/>
        <v>1</v>
      </c>
      <c r="I19" s="5"/>
    </row>
    <row r="20" spans="2:9" ht="60" customHeight="1" x14ac:dyDescent="0.3">
      <c r="B20" s="4">
        <v>12</v>
      </c>
      <c r="C20" s="13" t="s">
        <v>17</v>
      </c>
      <c r="D20" s="9" t="s">
        <v>39</v>
      </c>
      <c r="E20" s="4">
        <v>1</v>
      </c>
      <c r="F20" s="4">
        <v>1</v>
      </c>
      <c r="G20" s="4">
        <v>1</v>
      </c>
      <c r="H20" s="6">
        <f t="shared" si="0"/>
        <v>1</v>
      </c>
      <c r="I20" s="5"/>
    </row>
    <row r="21" spans="2:9" ht="60" customHeight="1" x14ac:dyDescent="0.3">
      <c r="B21" s="4">
        <v>13</v>
      </c>
      <c r="C21" s="13" t="s">
        <v>17</v>
      </c>
      <c r="D21" s="9" t="s">
        <v>74</v>
      </c>
      <c r="E21" s="4">
        <v>1</v>
      </c>
      <c r="F21" s="4">
        <v>1</v>
      </c>
      <c r="G21" s="4">
        <v>1</v>
      </c>
      <c r="H21" s="6">
        <f t="shared" si="0"/>
        <v>1</v>
      </c>
      <c r="I21" s="5"/>
    </row>
    <row r="22" spans="2:9" ht="60" customHeight="1" x14ac:dyDescent="0.3">
      <c r="B22" s="4">
        <v>14</v>
      </c>
      <c r="C22" s="13" t="s">
        <v>17</v>
      </c>
      <c r="D22" s="9" t="s">
        <v>40</v>
      </c>
      <c r="E22" s="4">
        <v>1</v>
      </c>
      <c r="F22" s="4">
        <v>1</v>
      </c>
      <c r="G22" s="4">
        <v>1</v>
      </c>
      <c r="H22" s="6">
        <f t="shared" si="0"/>
        <v>1</v>
      </c>
      <c r="I22" s="5"/>
    </row>
    <row r="23" spans="2:9" ht="60" customHeight="1" x14ac:dyDescent="0.3">
      <c r="B23" s="4">
        <v>15</v>
      </c>
      <c r="C23" s="13" t="s">
        <v>17</v>
      </c>
      <c r="D23" s="9" t="s">
        <v>39</v>
      </c>
      <c r="E23" s="4">
        <v>1</v>
      </c>
      <c r="F23" s="4">
        <v>1</v>
      </c>
      <c r="G23" s="4">
        <v>1</v>
      </c>
      <c r="H23" s="6">
        <f t="shared" si="0"/>
        <v>1</v>
      </c>
      <c r="I23" s="5"/>
    </row>
    <row r="24" spans="2:9" ht="60" customHeight="1" x14ac:dyDescent="0.3">
      <c r="B24" s="4">
        <v>16</v>
      </c>
      <c r="C24" s="13" t="s">
        <v>18</v>
      </c>
      <c r="D24" s="9" t="s">
        <v>38</v>
      </c>
      <c r="E24" s="4">
        <v>1</v>
      </c>
      <c r="F24" s="4">
        <v>1</v>
      </c>
      <c r="G24" s="4">
        <v>1</v>
      </c>
      <c r="H24" s="6">
        <f t="shared" si="0"/>
        <v>1</v>
      </c>
      <c r="I24" s="5"/>
    </row>
    <row r="25" spans="2:9" ht="60" customHeight="1" x14ac:dyDescent="0.3">
      <c r="B25" s="4">
        <v>17</v>
      </c>
      <c r="C25" s="13" t="s">
        <v>18</v>
      </c>
      <c r="D25" s="10" t="s">
        <v>61</v>
      </c>
      <c r="E25" s="4">
        <v>1</v>
      </c>
      <c r="F25" s="4">
        <v>1</v>
      </c>
      <c r="G25" s="4">
        <v>1</v>
      </c>
      <c r="H25" s="6">
        <f t="shared" si="0"/>
        <v>1</v>
      </c>
      <c r="I25" s="5"/>
    </row>
    <row r="26" spans="2:9" ht="60" customHeight="1" x14ac:dyDescent="0.3">
      <c r="B26" s="4">
        <v>18</v>
      </c>
      <c r="C26" s="13" t="s">
        <v>18</v>
      </c>
      <c r="D26" s="9" t="s">
        <v>37</v>
      </c>
      <c r="E26" s="4">
        <v>1</v>
      </c>
      <c r="F26" s="4">
        <v>1</v>
      </c>
      <c r="G26" s="4">
        <v>1</v>
      </c>
      <c r="H26" s="6">
        <f t="shared" si="0"/>
        <v>1</v>
      </c>
      <c r="I26" s="5"/>
    </row>
    <row r="27" spans="2:9" ht="60" customHeight="1" x14ac:dyDescent="0.3">
      <c r="B27" s="4">
        <v>19</v>
      </c>
      <c r="C27" s="13" t="s">
        <v>18</v>
      </c>
      <c r="D27" s="9" t="s">
        <v>36</v>
      </c>
      <c r="E27" s="4">
        <v>1</v>
      </c>
      <c r="F27" s="4">
        <v>1</v>
      </c>
      <c r="G27" s="4">
        <v>1</v>
      </c>
      <c r="H27" s="6">
        <f t="shared" si="0"/>
        <v>1</v>
      </c>
      <c r="I27" s="5"/>
    </row>
    <row r="28" spans="2:9" ht="60" customHeight="1" x14ac:dyDescent="0.3">
      <c r="B28" s="4">
        <v>20</v>
      </c>
      <c r="C28" s="13" t="s">
        <v>18</v>
      </c>
      <c r="D28" s="9" t="s">
        <v>35</v>
      </c>
      <c r="E28" s="4">
        <v>1</v>
      </c>
      <c r="F28" s="4">
        <v>1</v>
      </c>
      <c r="G28" s="4">
        <v>1</v>
      </c>
      <c r="H28" s="6">
        <f t="shared" si="0"/>
        <v>1</v>
      </c>
      <c r="I28" s="5"/>
    </row>
    <row r="29" spans="2:9" ht="60" customHeight="1" x14ac:dyDescent="0.3">
      <c r="B29" s="4">
        <v>21</v>
      </c>
      <c r="C29" s="13" t="s">
        <v>19</v>
      </c>
      <c r="D29" s="9" t="s">
        <v>34</v>
      </c>
      <c r="E29" s="4">
        <v>1</v>
      </c>
      <c r="F29" s="4">
        <v>1</v>
      </c>
      <c r="G29" s="4">
        <v>1</v>
      </c>
      <c r="H29" s="6">
        <f t="shared" si="0"/>
        <v>1</v>
      </c>
      <c r="I29" s="5"/>
    </row>
    <row r="30" spans="2:9" ht="60" customHeight="1" x14ac:dyDescent="0.3">
      <c r="B30" s="4">
        <v>22</v>
      </c>
      <c r="C30" s="13" t="s">
        <v>19</v>
      </c>
      <c r="D30" s="9" t="s">
        <v>33</v>
      </c>
      <c r="E30" s="4">
        <v>1</v>
      </c>
      <c r="F30" s="4">
        <v>1</v>
      </c>
      <c r="G30" s="4">
        <v>1</v>
      </c>
      <c r="H30" s="6">
        <f t="shared" si="0"/>
        <v>1</v>
      </c>
      <c r="I30" s="12"/>
    </row>
    <row r="31" spans="2:9" ht="60" customHeight="1" x14ac:dyDescent="0.3">
      <c r="B31" s="4">
        <v>23</v>
      </c>
      <c r="C31" s="13" t="s">
        <v>19</v>
      </c>
      <c r="D31" s="9" t="s">
        <v>32</v>
      </c>
      <c r="E31" s="4">
        <v>1</v>
      </c>
      <c r="F31" s="4">
        <v>1</v>
      </c>
      <c r="G31" s="4">
        <v>1</v>
      </c>
      <c r="H31" s="6">
        <f t="shared" si="0"/>
        <v>1</v>
      </c>
      <c r="I31" s="5"/>
    </row>
    <row r="32" spans="2:9" ht="60" customHeight="1" x14ac:dyDescent="0.3">
      <c r="B32" s="4">
        <v>24</v>
      </c>
      <c r="C32" s="13" t="s">
        <v>19</v>
      </c>
      <c r="D32" s="9" t="s">
        <v>31</v>
      </c>
      <c r="E32" s="4">
        <v>1</v>
      </c>
      <c r="F32" s="4">
        <v>1</v>
      </c>
      <c r="G32" s="4">
        <v>1</v>
      </c>
      <c r="H32" s="6">
        <f t="shared" si="0"/>
        <v>1</v>
      </c>
      <c r="I32" s="5"/>
    </row>
    <row r="33" spans="2:9" ht="60" customHeight="1" x14ac:dyDescent="0.3">
      <c r="B33" s="4">
        <v>25</v>
      </c>
      <c r="C33" s="13" t="s">
        <v>19</v>
      </c>
      <c r="D33" s="9" t="s">
        <v>75</v>
      </c>
      <c r="E33" s="4">
        <v>1</v>
      </c>
      <c r="F33" s="4">
        <v>1</v>
      </c>
      <c r="G33" s="4">
        <v>1</v>
      </c>
      <c r="H33" s="6">
        <f t="shared" si="0"/>
        <v>1</v>
      </c>
      <c r="I33" s="5"/>
    </row>
    <row r="34" spans="2:9" ht="60" customHeight="1" x14ac:dyDescent="0.3">
      <c r="B34" s="4">
        <v>26</v>
      </c>
      <c r="C34" s="13" t="s">
        <v>20</v>
      </c>
      <c r="D34" s="9" t="s">
        <v>76</v>
      </c>
      <c r="E34" s="4">
        <v>1</v>
      </c>
      <c r="F34" s="4">
        <v>1</v>
      </c>
      <c r="G34" s="4">
        <v>1</v>
      </c>
      <c r="H34" s="6">
        <f t="shared" si="0"/>
        <v>1</v>
      </c>
      <c r="I34" s="5"/>
    </row>
    <row r="35" spans="2:9" ht="60" customHeight="1" x14ac:dyDescent="0.3">
      <c r="B35" s="4">
        <v>27</v>
      </c>
      <c r="C35" s="13" t="s">
        <v>20</v>
      </c>
      <c r="D35" s="9" t="s">
        <v>30</v>
      </c>
      <c r="E35" s="4">
        <v>1</v>
      </c>
      <c r="F35" s="4">
        <v>1</v>
      </c>
      <c r="G35" s="4">
        <v>1</v>
      </c>
      <c r="H35" s="6">
        <f t="shared" si="0"/>
        <v>1</v>
      </c>
      <c r="I35" s="5"/>
    </row>
    <row r="36" spans="2:9" ht="60" customHeight="1" x14ac:dyDescent="0.3">
      <c r="B36" s="4">
        <v>28</v>
      </c>
      <c r="C36" s="13" t="s">
        <v>20</v>
      </c>
      <c r="D36" s="9" t="s">
        <v>29</v>
      </c>
      <c r="E36" s="4">
        <v>1</v>
      </c>
      <c r="F36" s="4">
        <v>1</v>
      </c>
      <c r="G36" s="4">
        <v>1</v>
      </c>
      <c r="H36" s="6">
        <f t="shared" si="0"/>
        <v>1</v>
      </c>
      <c r="I36" s="5"/>
    </row>
    <row r="37" spans="2:9" ht="60" customHeight="1" x14ac:dyDescent="0.3">
      <c r="B37" s="4">
        <v>29</v>
      </c>
      <c r="C37" s="13" t="s">
        <v>20</v>
      </c>
      <c r="D37" s="9" t="s">
        <v>28</v>
      </c>
      <c r="E37" s="4">
        <v>1</v>
      </c>
      <c r="F37" s="4">
        <v>1</v>
      </c>
      <c r="G37" s="4">
        <v>1</v>
      </c>
      <c r="H37" s="6">
        <f t="shared" si="0"/>
        <v>1</v>
      </c>
      <c r="I37" s="5"/>
    </row>
    <row r="38" spans="2:9" ht="60" customHeight="1" x14ac:dyDescent="0.3">
      <c r="B38" s="4">
        <v>30</v>
      </c>
      <c r="C38" s="13" t="s">
        <v>20</v>
      </c>
      <c r="D38" s="9" t="s">
        <v>27</v>
      </c>
      <c r="E38" s="4">
        <v>1</v>
      </c>
      <c r="F38" s="4">
        <v>1</v>
      </c>
      <c r="G38" s="4">
        <v>1</v>
      </c>
      <c r="H38" s="6">
        <f t="shared" si="0"/>
        <v>1</v>
      </c>
      <c r="I38" s="5"/>
    </row>
    <row r="39" spans="2:9" ht="60" customHeight="1" x14ac:dyDescent="0.3">
      <c r="B39" s="4">
        <v>31</v>
      </c>
      <c r="C39" s="13" t="s">
        <v>21</v>
      </c>
      <c r="D39" s="9" t="s">
        <v>26</v>
      </c>
      <c r="E39" s="4">
        <v>1</v>
      </c>
      <c r="F39" s="4">
        <v>1</v>
      </c>
      <c r="G39" s="4">
        <v>1</v>
      </c>
      <c r="H39" s="6">
        <f t="shared" si="0"/>
        <v>1</v>
      </c>
      <c r="I39" s="5"/>
    </row>
    <row r="40" spans="2:9" ht="60" customHeight="1" x14ac:dyDescent="0.3">
      <c r="B40" s="4">
        <v>32</v>
      </c>
      <c r="C40" s="13" t="s">
        <v>21</v>
      </c>
      <c r="D40" s="9" t="s">
        <v>25</v>
      </c>
      <c r="E40" s="4">
        <v>1</v>
      </c>
      <c r="F40" s="4">
        <v>1</v>
      </c>
      <c r="G40" s="4">
        <v>1</v>
      </c>
      <c r="H40" s="6">
        <f t="shared" si="0"/>
        <v>1</v>
      </c>
      <c r="I40" s="5"/>
    </row>
    <row r="41" spans="2:9" ht="60" customHeight="1" x14ac:dyDescent="0.3">
      <c r="B41" s="4">
        <v>33</v>
      </c>
      <c r="C41" s="13" t="s">
        <v>21</v>
      </c>
      <c r="D41" s="9" t="s">
        <v>22</v>
      </c>
      <c r="E41" s="4">
        <v>1</v>
      </c>
      <c r="F41" s="4">
        <v>1</v>
      </c>
      <c r="G41" s="4">
        <v>1</v>
      </c>
      <c r="H41" s="6">
        <f t="shared" si="0"/>
        <v>1</v>
      </c>
      <c r="I41" s="5"/>
    </row>
    <row r="42" spans="2:9" ht="60" customHeight="1" x14ac:dyDescent="0.3">
      <c r="B42" s="4">
        <v>34</v>
      </c>
      <c r="C42" s="13" t="s">
        <v>21</v>
      </c>
      <c r="D42" s="9" t="s">
        <v>23</v>
      </c>
      <c r="E42" s="4">
        <v>1</v>
      </c>
      <c r="F42" s="4">
        <v>1</v>
      </c>
      <c r="G42" s="4">
        <v>1</v>
      </c>
      <c r="H42" s="6">
        <f t="shared" si="0"/>
        <v>1</v>
      </c>
      <c r="I42" s="5"/>
    </row>
    <row r="43" spans="2:9" ht="60" customHeight="1" x14ac:dyDescent="0.3">
      <c r="B43" s="4">
        <v>35</v>
      </c>
      <c r="C43" s="13" t="s">
        <v>21</v>
      </c>
      <c r="D43" s="9" t="s">
        <v>24</v>
      </c>
      <c r="E43" s="4">
        <v>1</v>
      </c>
      <c r="F43" s="4">
        <v>1</v>
      </c>
      <c r="G43" s="4">
        <v>1</v>
      </c>
      <c r="H43" s="6">
        <f t="shared" si="0"/>
        <v>1</v>
      </c>
      <c r="I43" s="5"/>
    </row>
  </sheetData>
  <mergeCells count="5">
    <mergeCell ref="B2:I2"/>
    <mergeCell ref="B4:I4"/>
    <mergeCell ref="B5:D5"/>
    <mergeCell ref="B6:E6"/>
    <mergeCell ref="L8:Q8"/>
  </mergeCells>
  <pageMargins left="0.7" right="0.7" top="0.75" bottom="0.75" header="0.3" footer="0.3"/>
  <pageSetup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AB62-DB4D-46DD-8D2B-0A06F1107B66}">
  <dimension ref="B2:S39"/>
  <sheetViews>
    <sheetView showGridLines="0" tabSelected="1" topLeftCell="B30" zoomScaleNormal="100" workbookViewId="0">
      <selection activeCell="I23" sqref="I23"/>
    </sheetView>
  </sheetViews>
  <sheetFormatPr baseColWidth="10" defaultColWidth="11.44140625" defaultRowHeight="13.8" x14ac:dyDescent="0.3"/>
  <cols>
    <col min="1" max="1" width="4.33203125" style="1" customWidth="1"/>
    <col min="2" max="2" width="6.88671875" style="7" customWidth="1"/>
    <col min="3" max="3" width="25.33203125" style="1" customWidth="1"/>
    <col min="4" max="4" width="44.5546875" style="1" customWidth="1"/>
    <col min="5" max="6" width="16.33203125" style="1" customWidth="1"/>
    <col min="7" max="10" width="15.6640625" style="1" customWidth="1"/>
    <col min="11" max="11" width="12.88671875" style="1" customWidth="1"/>
    <col min="12" max="16384" width="11.44140625" style="1"/>
  </cols>
  <sheetData>
    <row r="2" spans="2:19" ht="48" customHeight="1" x14ac:dyDescent="0.3">
      <c r="B2" s="19" t="s">
        <v>86</v>
      </c>
      <c r="C2" s="19"/>
      <c r="D2" s="19"/>
      <c r="E2" s="19"/>
      <c r="F2" s="19"/>
      <c r="G2" s="19"/>
      <c r="H2" s="19"/>
      <c r="I2" s="19"/>
      <c r="J2" s="19"/>
      <c r="K2" s="19"/>
    </row>
    <row r="4" spans="2:19" ht="26.4" x14ac:dyDescent="0.3">
      <c r="B4" s="3" t="s">
        <v>1</v>
      </c>
      <c r="C4" s="3" t="s">
        <v>2</v>
      </c>
      <c r="D4" s="3" t="s">
        <v>3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85</v>
      </c>
      <c r="K4" s="3" t="s">
        <v>14</v>
      </c>
      <c r="N4" s="20"/>
      <c r="O4" s="20"/>
      <c r="P4" s="20"/>
      <c r="Q4" s="20"/>
      <c r="R4" s="20"/>
      <c r="S4" s="20"/>
    </row>
    <row r="5" spans="2:19" ht="41.25" customHeight="1" x14ac:dyDescent="0.25">
      <c r="B5" s="4">
        <v>1</v>
      </c>
      <c r="C5" s="5" t="s">
        <v>15</v>
      </c>
      <c r="D5" s="8" t="s">
        <v>71</v>
      </c>
      <c r="E5" s="6">
        <f>'EVALUADOR 1'!H9</f>
        <v>1</v>
      </c>
      <c r="F5" s="6">
        <f>'EVALUADOR 2'!H9</f>
        <v>1</v>
      </c>
      <c r="G5" s="6">
        <f>'EVALUADOR 3'!H9</f>
        <v>1</v>
      </c>
      <c r="H5" s="6">
        <f>'EVALUADOR 4'!H9</f>
        <v>1</v>
      </c>
      <c r="I5" s="6">
        <f>'EVALUADOR 5'!H9</f>
        <v>1</v>
      </c>
      <c r="J5" s="6">
        <f>'EVALUADOR 6'!H9</f>
        <v>1</v>
      </c>
      <c r="K5" s="6">
        <f>(SUM(E5:J5))/6*(2-1)</f>
        <v>1</v>
      </c>
    </row>
    <row r="6" spans="2:19" ht="41.25" customHeight="1" x14ac:dyDescent="0.25">
      <c r="B6" s="4">
        <v>2</v>
      </c>
      <c r="C6" s="5" t="s">
        <v>15</v>
      </c>
      <c r="D6" s="8" t="s">
        <v>72</v>
      </c>
      <c r="E6" s="6">
        <f>'EVALUADOR 1'!H10</f>
        <v>1</v>
      </c>
      <c r="F6" s="6">
        <f>'EVALUADOR 2'!H10</f>
        <v>1</v>
      </c>
      <c r="G6" s="6">
        <f>'EVALUADOR 3'!H10</f>
        <v>1</v>
      </c>
      <c r="H6" s="6">
        <f>'EVALUADOR 4'!H10</f>
        <v>1</v>
      </c>
      <c r="I6" s="6">
        <f>'EVALUADOR 5'!H10</f>
        <v>1</v>
      </c>
      <c r="J6" s="6">
        <f>'EVALUADOR 6'!H10</f>
        <v>1</v>
      </c>
      <c r="K6" s="6">
        <f t="shared" ref="K5:K39" si="0">(SUM(E6:J6))/6*(2-1)</f>
        <v>1</v>
      </c>
    </row>
    <row r="7" spans="2:19" ht="41.25" customHeight="1" x14ac:dyDescent="0.3">
      <c r="B7" s="4">
        <v>3</v>
      </c>
      <c r="C7" s="5" t="s">
        <v>15</v>
      </c>
      <c r="D7" s="9" t="s">
        <v>48</v>
      </c>
      <c r="E7" s="6">
        <f>'EVALUADOR 1'!H11</f>
        <v>1</v>
      </c>
      <c r="F7" s="6">
        <f>'EVALUADOR 2'!H11</f>
        <v>1</v>
      </c>
      <c r="G7" s="6">
        <f>'EVALUADOR 3'!H11</f>
        <v>1</v>
      </c>
      <c r="H7" s="6">
        <f>'EVALUADOR 4'!H11</f>
        <v>0.66666666666666663</v>
      </c>
      <c r="I7" s="6">
        <f>'EVALUADOR 5'!H11</f>
        <v>1</v>
      </c>
      <c r="J7" s="6">
        <f>'EVALUADOR 6'!H11</f>
        <v>1</v>
      </c>
      <c r="K7" s="6">
        <f t="shared" si="0"/>
        <v>0.94444444444444431</v>
      </c>
    </row>
    <row r="8" spans="2:19" ht="41.25" customHeight="1" x14ac:dyDescent="0.25">
      <c r="B8" s="4">
        <v>4</v>
      </c>
      <c r="C8" s="5" t="s">
        <v>15</v>
      </c>
      <c r="D8" s="8" t="s">
        <v>47</v>
      </c>
      <c r="E8" s="6">
        <f>'EVALUADOR 1'!H12</f>
        <v>1</v>
      </c>
      <c r="F8" s="6">
        <f>'EVALUADOR 2'!H12</f>
        <v>1</v>
      </c>
      <c r="G8" s="6">
        <f>'EVALUADOR 3'!H12</f>
        <v>1</v>
      </c>
      <c r="H8" s="6">
        <f>'EVALUADOR 4'!H12</f>
        <v>1</v>
      </c>
      <c r="I8" s="6">
        <f>'EVALUADOR 5'!H12</f>
        <v>1</v>
      </c>
      <c r="J8" s="6">
        <f>'EVALUADOR 6'!H12</f>
        <v>1</v>
      </c>
      <c r="K8" s="6">
        <f t="shared" si="0"/>
        <v>1</v>
      </c>
    </row>
    <row r="9" spans="2:19" ht="41.25" customHeight="1" x14ac:dyDescent="0.25">
      <c r="B9" s="4">
        <v>5</v>
      </c>
      <c r="C9" s="5" t="s">
        <v>15</v>
      </c>
      <c r="D9" s="8" t="s">
        <v>46</v>
      </c>
      <c r="E9" s="6">
        <f>'EVALUADOR 1'!H13</f>
        <v>1</v>
      </c>
      <c r="F9" s="6">
        <f>'EVALUADOR 2'!H13</f>
        <v>1</v>
      </c>
      <c r="G9" s="6">
        <f>'EVALUADOR 3'!H13</f>
        <v>1</v>
      </c>
      <c r="H9" s="6">
        <f>'EVALUADOR 4'!H13</f>
        <v>0.66666666666666663</v>
      </c>
      <c r="I9" s="6">
        <f>'EVALUADOR 5'!H13</f>
        <v>1</v>
      </c>
      <c r="J9" s="6">
        <f>'EVALUADOR 6'!H13</f>
        <v>1</v>
      </c>
      <c r="K9" s="6">
        <f t="shared" si="0"/>
        <v>0.94444444444444431</v>
      </c>
    </row>
    <row r="10" spans="2:19" ht="41.25" customHeight="1" x14ac:dyDescent="0.3">
      <c r="B10" s="4">
        <v>6</v>
      </c>
      <c r="C10" s="5" t="s">
        <v>16</v>
      </c>
      <c r="D10" s="9" t="s">
        <v>73</v>
      </c>
      <c r="E10" s="6">
        <f>'EVALUADOR 1'!H14</f>
        <v>1</v>
      </c>
      <c r="F10" s="6">
        <f>'EVALUADOR 2'!H14</f>
        <v>1</v>
      </c>
      <c r="G10" s="6">
        <f>'EVALUADOR 3'!H14</f>
        <v>1</v>
      </c>
      <c r="H10" s="6">
        <f>'EVALUADOR 4'!H14</f>
        <v>1</v>
      </c>
      <c r="I10" s="6">
        <f>'EVALUADOR 5'!H14</f>
        <v>1</v>
      </c>
      <c r="J10" s="6">
        <f>'EVALUADOR 6'!H14</f>
        <v>1</v>
      </c>
      <c r="K10" s="6">
        <f t="shared" si="0"/>
        <v>1</v>
      </c>
    </row>
    <row r="11" spans="2:19" ht="41.25" customHeight="1" x14ac:dyDescent="0.3">
      <c r="B11" s="4">
        <v>7</v>
      </c>
      <c r="C11" s="5" t="s">
        <v>16</v>
      </c>
      <c r="D11" s="9" t="s">
        <v>45</v>
      </c>
      <c r="E11" s="6">
        <f>'EVALUADOR 1'!H15</f>
        <v>1</v>
      </c>
      <c r="F11" s="6">
        <f>'EVALUADOR 2'!H15</f>
        <v>1</v>
      </c>
      <c r="G11" s="6">
        <f>'EVALUADOR 3'!H15</f>
        <v>1</v>
      </c>
      <c r="H11" s="6">
        <f>'EVALUADOR 4'!H15</f>
        <v>0.66666666666666663</v>
      </c>
      <c r="I11" s="6">
        <f>'EVALUADOR 5'!H15</f>
        <v>1</v>
      </c>
      <c r="J11" s="6">
        <f>'EVALUADOR 6'!H15</f>
        <v>1</v>
      </c>
      <c r="K11" s="6">
        <f t="shared" si="0"/>
        <v>0.94444444444444431</v>
      </c>
    </row>
    <row r="12" spans="2:19" ht="41.25" customHeight="1" x14ac:dyDescent="0.3">
      <c r="B12" s="4">
        <v>8</v>
      </c>
      <c r="C12" s="5" t="s">
        <v>16</v>
      </c>
      <c r="D12" s="9" t="s">
        <v>44</v>
      </c>
      <c r="E12" s="6">
        <f>'EVALUADOR 1'!H16</f>
        <v>1</v>
      </c>
      <c r="F12" s="6">
        <f>'EVALUADOR 2'!H16</f>
        <v>1</v>
      </c>
      <c r="G12" s="6">
        <f>'EVALUADOR 3'!H16</f>
        <v>1</v>
      </c>
      <c r="H12" s="6">
        <f>'EVALUADOR 4'!H16</f>
        <v>1</v>
      </c>
      <c r="I12" s="6">
        <f>'EVALUADOR 5'!H16</f>
        <v>1</v>
      </c>
      <c r="J12" s="6">
        <f>'EVALUADOR 6'!H16</f>
        <v>1</v>
      </c>
      <c r="K12" s="6">
        <f t="shared" si="0"/>
        <v>1</v>
      </c>
    </row>
    <row r="13" spans="2:19" ht="41.25" customHeight="1" x14ac:dyDescent="0.3">
      <c r="B13" s="4">
        <v>9</v>
      </c>
      <c r="C13" s="5" t="s">
        <v>16</v>
      </c>
      <c r="D13" s="9" t="s">
        <v>43</v>
      </c>
      <c r="E13" s="6">
        <f>'EVALUADOR 1'!H17</f>
        <v>1</v>
      </c>
      <c r="F13" s="6">
        <f>'EVALUADOR 2'!H17</f>
        <v>1</v>
      </c>
      <c r="G13" s="6">
        <f>'EVALUADOR 3'!H17</f>
        <v>1</v>
      </c>
      <c r="H13" s="6">
        <f>'EVALUADOR 4'!H17</f>
        <v>0.66666666666666663</v>
      </c>
      <c r="I13" s="6">
        <f>'EVALUADOR 5'!H17</f>
        <v>1</v>
      </c>
      <c r="J13" s="6">
        <f>'EVALUADOR 6'!H17</f>
        <v>1</v>
      </c>
      <c r="K13" s="6">
        <f t="shared" si="0"/>
        <v>0.94444444444444431</v>
      </c>
    </row>
    <row r="14" spans="2:19" ht="41.25" customHeight="1" x14ac:dyDescent="0.3">
      <c r="B14" s="4">
        <v>10</v>
      </c>
      <c r="C14" s="5" t="s">
        <v>16</v>
      </c>
      <c r="D14" s="9" t="s">
        <v>42</v>
      </c>
      <c r="E14" s="6">
        <f>'EVALUADOR 1'!H18</f>
        <v>1</v>
      </c>
      <c r="F14" s="6">
        <f>'EVALUADOR 2'!H18</f>
        <v>1</v>
      </c>
      <c r="G14" s="6">
        <f>'EVALUADOR 3'!H18</f>
        <v>1</v>
      </c>
      <c r="H14" s="6">
        <f>'EVALUADOR 4'!H18</f>
        <v>1</v>
      </c>
      <c r="I14" s="6">
        <f>'EVALUADOR 5'!H18</f>
        <v>1</v>
      </c>
      <c r="J14" s="6">
        <f>'EVALUADOR 6'!H18</f>
        <v>1</v>
      </c>
      <c r="K14" s="6">
        <f t="shared" si="0"/>
        <v>1</v>
      </c>
    </row>
    <row r="15" spans="2:19" ht="41.25" customHeight="1" x14ac:dyDescent="0.3">
      <c r="B15" s="4">
        <v>11</v>
      </c>
      <c r="C15" s="5" t="s">
        <v>17</v>
      </c>
      <c r="D15" s="9" t="s">
        <v>41</v>
      </c>
      <c r="E15" s="6">
        <f>'EVALUADOR 1'!H19</f>
        <v>1</v>
      </c>
      <c r="F15" s="6">
        <f>'EVALUADOR 2'!H19</f>
        <v>1</v>
      </c>
      <c r="G15" s="6">
        <f>'EVALUADOR 3'!H19</f>
        <v>1</v>
      </c>
      <c r="H15" s="6">
        <f>'EVALUADOR 4'!H19</f>
        <v>1</v>
      </c>
      <c r="I15" s="6">
        <f>'EVALUADOR 5'!H19</f>
        <v>1</v>
      </c>
      <c r="J15" s="6">
        <f>'EVALUADOR 6'!H19</f>
        <v>1</v>
      </c>
      <c r="K15" s="6">
        <f t="shared" si="0"/>
        <v>1</v>
      </c>
    </row>
    <row r="16" spans="2:19" ht="41.25" customHeight="1" x14ac:dyDescent="0.3">
      <c r="B16" s="4">
        <v>12</v>
      </c>
      <c r="C16" s="5" t="s">
        <v>17</v>
      </c>
      <c r="D16" s="9" t="s">
        <v>39</v>
      </c>
      <c r="E16" s="6">
        <f>'EVALUADOR 1'!H20</f>
        <v>1</v>
      </c>
      <c r="F16" s="6">
        <f>'EVALUADOR 2'!H20</f>
        <v>1</v>
      </c>
      <c r="G16" s="6">
        <f>'EVALUADOR 3'!H20</f>
        <v>1</v>
      </c>
      <c r="H16" s="6">
        <f>'EVALUADOR 4'!H20</f>
        <v>0.66666666666666663</v>
      </c>
      <c r="I16" s="6">
        <f>'EVALUADOR 5'!H20</f>
        <v>1</v>
      </c>
      <c r="J16" s="6">
        <f>'EVALUADOR 6'!H20</f>
        <v>1</v>
      </c>
      <c r="K16" s="6">
        <f t="shared" si="0"/>
        <v>0.94444444444444431</v>
      </c>
    </row>
    <row r="17" spans="2:11" ht="41.25" customHeight="1" x14ac:dyDescent="0.3">
      <c r="B17" s="4">
        <v>13</v>
      </c>
      <c r="C17" s="5" t="s">
        <v>17</v>
      </c>
      <c r="D17" s="9" t="s">
        <v>74</v>
      </c>
      <c r="E17" s="6">
        <f>'EVALUADOR 1'!H21</f>
        <v>1</v>
      </c>
      <c r="F17" s="6">
        <f>'EVALUADOR 2'!H21</f>
        <v>1</v>
      </c>
      <c r="G17" s="6">
        <f>'EVALUADOR 3'!H21</f>
        <v>1</v>
      </c>
      <c r="H17" s="6">
        <f>'EVALUADOR 4'!H21</f>
        <v>1</v>
      </c>
      <c r="I17" s="6">
        <f>'EVALUADOR 5'!H21</f>
        <v>1</v>
      </c>
      <c r="J17" s="6">
        <f>'EVALUADOR 6'!H21</f>
        <v>1</v>
      </c>
      <c r="K17" s="6">
        <f t="shared" si="0"/>
        <v>1</v>
      </c>
    </row>
    <row r="18" spans="2:11" ht="41.25" customHeight="1" x14ac:dyDescent="0.3">
      <c r="B18" s="4">
        <v>14</v>
      </c>
      <c r="C18" s="5" t="s">
        <v>17</v>
      </c>
      <c r="D18" s="9" t="s">
        <v>40</v>
      </c>
      <c r="E18" s="6">
        <f>'EVALUADOR 1'!H22</f>
        <v>1</v>
      </c>
      <c r="F18" s="6">
        <f>'EVALUADOR 2'!H22</f>
        <v>1</v>
      </c>
      <c r="G18" s="6">
        <f>'EVALUADOR 3'!H22</f>
        <v>1</v>
      </c>
      <c r="H18" s="6">
        <f>'EVALUADOR 4'!H22</f>
        <v>0.66666666666666663</v>
      </c>
      <c r="I18" s="6">
        <f>'EVALUADOR 5'!H22</f>
        <v>1</v>
      </c>
      <c r="J18" s="6">
        <f>'EVALUADOR 6'!H22</f>
        <v>1</v>
      </c>
      <c r="K18" s="6">
        <f t="shared" si="0"/>
        <v>0.94444444444444431</v>
      </c>
    </row>
    <row r="19" spans="2:11" ht="41.25" customHeight="1" x14ac:dyDescent="0.3">
      <c r="B19" s="4">
        <v>15</v>
      </c>
      <c r="C19" s="5" t="s">
        <v>17</v>
      </c>
      <c r="D19" s="9" t="s">
        <v>39</v>
      </c>
      <c r="E19" s="6">
        <f>'EVALUADOR 1'!H23</f>
        <v>1</v>
      </c>
      <c r="F19" s="6">
        <f>'EVALUADOR 2'!H23</f>
        <v>1</v>
      </c>
      <c r="G19" s="6">
        <f>'EVALUADOR 3'!H23</f>
        <v>1</v>
      </c>
      <c r="H19" s="6">
        <f>'EVALUADOR 4'!H23</f>
        <v>0.66666666666666663</v>
      </c>
      <c r="I19" s="6">
        <f>'EVALUADOR 5'!H23</f>
        <v>1</v>
      </c>
      <c r="J19" s="6">
        <f>'EVALUADOR 6'!H23</f>
        <v>1</v>
      </c>
      <c r="K19" s="6">
        <f t="shared" si="0"/>
        <v>0.94444444444444431</v>
      </c>
    </row>
    <row r="20" spans="2:11" ht="41.25" customHeight="1" x14ac:dyDescent="0.3">
      <c r="B20" s="4">
        <v>16</v>
      </c>
      <c r="C20" s="5" t="s">
        <v>18</v>
      </c>
      <c r="D20" s="9" t="s">
        <v>38</v>
      </c>
      <c r="E20" s="6">
        <f>'EVALUADOR 1'!H24</f>
        <v>1</v>
      </c>
      <c r="F20" s="6">
        <f>'EVALUADOR 2'!H24</f>
        <v>1</v>
      </c>
      <c r="G20" s="6">
        <f>'EVALUADOR 3'!H24</f>
        <v>1</v>
      </c>
      <c r="H20" s="6">
        <f>'EVALUADOR 4'!H24</f>
        <v>1</v>
      </c>
      <c r="I20" s="6">
        <f>'EVALUADOR 5'!H24</f>
        <v>1</v>
      </c>
      <c r="J20" s="6">
        <f>'EVALUADOR 6'!H24</f>
        <v>1</v>
      </c>
      <c r="K20" s="6">
        <f t="shared" si="0"/>
        <v>1</v>
      </c>
    </row>
    <row r="21" spans="2:11" ht="41.25" customHeight="1" x14ac:dyDescent="0.3">
      <c r="B21" s="4">
        <v>17</v>
      </c>
      <c r="C21" s="5" t="s">
        <v>18</v>
      </c>
      <c r="D21" s="10" t="s">
        <v>61</v>
      </c>
      <c r="E21" s="6">
        <f>'EVALUADOR 1'!H25</f>
        <v>1</v>
      </c>
      <c r="F21" s="6">
        <f>'EVALUADOR 2'!H25</f>
        <v>1</v>
      </c>
      <c r="G21" s="6">
        <f>'EVALUADOR 3'!H25</f>
        <v>1</v>
      </c>
      <c r="H21" s="6">
        <f>'EVALUADOR 4'!H25</f>
        <v>1</v>
      </c>
      <c r="I21" s="6">
        <f>'EVALUADOR 5'!H25</f>
        <v>1</v>
      </c>
      <c r="J21" s="6">
        <f>'EVALUADOR 6'!H25</f>
        <v>1</v>
      </c>
      <c r="K21" s="6">
        <f t="shared" si="0"/>
        <v>1</v>
      </c>
    </row>
    <row r="22" spans="2:11" ht="41.25" customHeight="1" x14ac:dyDescent="0.3">
      <c r="B22" s="4">
        <v>18</v>
      </c>
      <c r="C22" s="5" t="s">
        <v>18</v>
      </c>
      <c r="D22" s="9" t="s">
        <v>37</v>
      </c>
      <c r="E22" s="6">
        <f>'EVALUADOR 1'!H26</f>
        <v>1</v>
      </c>
      <c r="F22" s="6">
        <f>'EVALUADOR 2'!H26</f>
        <v>1</v>
      </c>
      <c r="G22" s="6">
        <f>'EVALUADOR 3'!H26</f>
        <v>1</v>
      </c>
      <c r="H22" s="6">
        <f>'EVALUADOR 4'!H26</f>
        <v>1</v>
      </c>
      <c r="I22" s="6">
        <f>'EVALUADOR 5'!H26</f>
        <v>1</v>
      </c>
      <c r="J22" s="6">
        <f>'EVALUADOR 6'!H26</f>
        <v>1</v>
      </c>
      <c r="K22" s="6">
        <f t="shared" si="0"/>
        <v>1</v>
      </c>
    </row>
    <row r="23" spans="2:11" ht="41.25" customHeight="1" x14ac:dyDescent="0.3">
      <c r="B23" s="4">
        <v>19</v>
      </c>
      <c r="C23" s="5" t="s">
        <v>18</v>
      </c>
      <c r="D23" s="9" t="s">
        <v>36</v>
      </c>
      <c r="E23" s="6">
        <f>'EVALUADOR 1'!H27</f>
        <v>1</v>
      </c>
      <c r="F23" s="6">
        <f>'EVALUADOR 2'!H27</f>
        <v>0.66666666666666663</v>
      </c>
      <c r="G23" s="6">
        <f>'EVALUADOR 3'!H27</f>
        <v>0.66666666666666663</v>
      </c>
      <c r="H23" s="6">
        <f>'EVALUADOR 4'!H27</f>
        <v>1</v>
      </c>
      <c r="I23" s="6">
        <f>'EVALUADOR 5'!H27</f>
        <v>0.66666666666666663</v>
      </c>
      <c r="J23" s="6">
        <f>'EVALUADOR 6'!H27</f>
        <v>1</v>
      </c>
      <c r="K23" s="6">
        <f t="shared" si="0"/>
        <v>0.83333333333333337</v>
      </c>
    </row>
    <row r="24" spans="2:11" ht="41.25" customHeight="1" x14ac:dyDescent="0.3">
      <c r="B24" s="4">
        <v>20</v>
      </c>
      <c r="C24" s="5" t="s">
        <v>18</v>
      </c>
      <c r="D24" s="9" t="s">
        <v>35</v>
      </c>
      <c r="E24" s="6">
        <f>'EVALUADOR 1'!H28</f>
        <v>1</v>
      </c>
      <c r="F24" s="6">
        <f>'EVALUADOR 2'!H28</f>
        <v>1</v>
      </c>
      <c r="G24" s="6">
        <f>'EVALUADOR 3'!H28</f>
        <v>1</v>
      </c>
      <c r="H24" s="6">
        <f>'EVALUADOR 4'!H28</f>
        <v>1</v>
      </c>
      <c r="I24" s="6">
        <f>'EVALUADOR 5'!H28</f>
        <v>1</v>
      </c>
      <c r="J24" s="6">
        <f>'EVALUADOR 6'!H28</f>
        <v>1</v>
      </c>
      <c r="K24" s="6">
        <f t="shared" si="0"/>
        <v>1</v>
      </c>
    </row>
    <row r="25" spans="2:11" ht="41.4" x14ac:dyDescent="0.25">
      <c r="B25" s="4">
        <v>21</v>
      </c>
      <c r="C25" s="5" t="s">
        <v>19</v>
      </c>
      <c r="D25" s="8" t="s">
        <v>34</v>
      </c>
      <c r="E25" s="6">
        <f>'EVALUADOR 1'!H29</f>
        <v>0.66666666666666663</v>
      </c>
      <c r="F25" s="6">
        <f>'EVALUADOR 2'!H29</f>
        <v>1</v>
      </c>
      <c r="G25" s="6">
        <f>'EVALUADOR 3'!H29</f>
        <v>0.66666666666666663</v>
      </c>
      <c r="H25" s="6">
        <f>'EVALUADOR 4'!H29</f>
        <v>1</v>
      </c>
      <c r="I25" s="6">
        <f>'EVALUADOR 5'!H29</f>
        <v>0.66666666666666663</v>
      </c>
      <c r="J25" s="6">
        <f>'EVALUADOR 6'!H29</f>
        <v>1</v>
      </c>
      <c r="K25" s="6">
        <f t="shared" si="0"/>
        <v>0.83333333333333337</v>
      </c>
    </row>
    <row r="26" spans="2:11" ht="27.6" x14ac:dyDescent="0.25">
      <c r="B26" s="4">
        <v>22</v>
      </c>
      <c r="C26" s="5" t="s">
        <v>19</v>
      </c>
      <c r="D26" s="8" t="s">
        <v>33</v>
      </c>
      <c r="E26" s="6">
        <f>'EVALUADOR 1'!H30</f>
        <v>1</v>
      </c>
      <c r="F26" s="6">
        <f>'EVALUADOR 2'!H30</f>
        <v>1</v>
      </c>
      <c r="G26" s="6">
        <f>'EVALUADOR 3'!H30</f>
        <v>1</v>
      </c>
      <c r="H26" s="6">
        <f>'EVALUADOR 4'!H30</f>
        <v>1</v>
      </c>
      <c r="I26" s="6">
        <f>'EVALUADOR 5'!H30</f>
        <v>1</v>
      </c>
      <c r="J26" s="6">
        <f>'EVALUADOR 6'!H30</f>
        <v>1</v>
      </c>
      <c r="K26" s="6">
        <f t="shared" si="0"/>
        <v>1</v>
      </c>
    </row>
    <row r="27" spans="2:11" ht="41.4" x14ac:dyDescent="0.3">
      <c r="B27" s="4">
        <v>23</v>
      </c>
      <c r="C27" s="5" t="s">
        <v>19</v>
      </c>
      <c r="D27" s="9" t="s">
        <v>32</v>
      </c>
      <c r="E27" s="6">
        <f>'EVALUADOR 1'!H31</f>
        <v>1</v>
      </c>
      <c r="F27" s="6">
        <f>'EVALUADOR 2'!H31</f>
        <v>1</v>
      </c>
      <c r="G27" s="6">
        <f>'EVALUADOR 3'!H31</f>
        <v>1</v>
      </c>
      <c r="H27" s="6">
        <f>'EVALUADOR 4'!H31</f>
        <v>1</v>
      </c>
      <c r="I27" s="6">
        <f>'EVALUADOR 5'!H31</f>
        <v>1</v>
      </c>
      <c r="J27" s="6">
        <f>'EVALUADOR 6'!H31</f>
        <v>1</v>
      </c>
      <c r="K27" s="6">
        <f t="shared" si="0"/>
        <v>1</v>
      </c>
    </row>
    <row r="28" spans="2:11" ht="41.4" x14ac:dyDescent="0.25">
      <c r="B28" s="4">
        <v>24</v>
      </c>
      <c r="C28" s="5" t="s">
        <v>19</v>
      </c>
      <c r="D28" s="8" t="s">
        <v>31</v>
      </c>
      <c r="E28" s="6">
        <f>'EVALUADOR 1'!H32</f>
        <v>1</v>
      </c>
      <c r="F28" s="6">
        <f>'EVALUADOR 2'!H32</f>
        <v>1</v>
      </c>
      <c r="G28" s="6">
        <f>'EVALUADOR 3'!H32</f>
        <v>1</v>
      </c>
      <c r="H28" s="6">
        <f>'EVALUADOR 4'!H32</f>
        <v>1</v>
      </c>
      <c r="I28" s="6">
        <f>'EVALUADOR 5'!H32</f>
        <v>1</v>
      </c>
      <c r="J28" s="6">
        <f>'EVALUADOR 6'!H32</f>
        <v>1</v>
      </c>
      <c r="K28" s="6">
        <f t="shared" si="0"/>
        <v>1</v>
      </c>
    </row>
    <row r="29" spans="2:11" ht="41.4" x14ac:dyDescent="0.25">
      <c r="B29" s="4">
        <v>25</v>
      </c>
      <c r="C29" s="5" t="s">
        <v>19</v>
      </c>
      <c r="D29" s="8" t="s">
        <v>75</v>
      </c>
      <c r="E29" s="6">
        <f>'EVALUADOR 1'!H33</f>
        <v>1</v>
      </c>
      <c r="F29" s="6">
        <f>'EVALUADOR 2'!H33</f>
        <v>1</v>
      </c>
      <c r="G29" s="6">
        <f>'EVALUADOR 3'!H33</f>
        <v>1</v>
      </c>
      <c r="H29" s="6">
        <f>'EVALUADOR 4'!H33</f>
        <v>1</v>
      </c>
      <c r="I29" s="6">
        <f>'EVALUADOR 5'!H33</f>
        <v>1</v>
      </c>
      <c r="J29" s="6">
        <f>'EVALUADOR 6'!H33</f>
        <v>1</v>
      </c>
      <c r="K29" s="6">
        <f t="shared" si="0"/>
        <v>1</v>
      </c>
    </row>
    <row r="30" spans="2:11" ht="27.6" x14ac:dyDescent="0.3">
      <c r="B30" s="4">
        <v>26</v>
      </c>
      <c r="C30" s="5" t="s">
        <v>20</v>
      </c>
      <c r="D30" s="9" t="s">
        <v>76</v>
      </c>
      <c r="E30" s="6">
        <f>'EVALUADOR 1'!H34</f>
        <v>1</v>
      </c>
      <c r="F30" s="6">
        <f>'EVALUADOR 2'!H34</f>
        <v>1</v>
      </c>
      <c r="G30" s="6">
        <f>'EVALUADOR 3'!H34</f>
        <v>1</v>
      </c>
      <c r="H30" s="6">
        <f>'EVALUADOR 4'!H34</f>
        <v>1</v>
      </c>
      <c r="I30" s="6">
        <f>'EVALUADOR 5'!H34</f>
        <v>1</v>
      </c>
      <c r="J30" s="6">
        <f>'EVALUADOR 6'!H34</f>
        <v>1</v>
      </c>
      <c r="K30" s="6">
        <f t="shared" si="0"/>
        <v>1</v>
      </c>
    </row>
    <row r="31" spans="2:11" ht="27.6" x14ac:dyDescent="0.3">
      <c r="B31" s="4">
        <v>27</v>
      </c>
      <c r="C31" s="5" t="s">
        <v>20</v>
      </c>
      <c r="D31" s="9" t="s">
        <v>30</v>
      </c>
      <c r="E31" s="6">
        <f>'EVALUADOR 1'!H35</f>
        <v>1</v>
      </c>
      <c r="F31" s="6">
        <f>'EVALUADOR 2'!H35</f>
        <v>1</v>
      </c>
      <c r="G31" s="6">
        <f>'EVALUADOR 3'!H35</f>
        <v>1</v>
      </c>
      <c r="H31" s="6">
        <f>'EVALUADOR 4'!H35</f>
        <v>0.66666666666666663</v>
      </c>
      <c r="I31" s="6">
        <f>'EVALUADOR 5'!H35</f>
        <v>1</v>
      </c>
      <c r="J31" s="6">
        <f>'EVALUADOR 6'!H35</f>
        <v>1</v>
      </c>
      <c r="K31" s="6">
        <f t="shared" si="0"/>
        <v>0.94444444444444431</v>
      </c>
    </row>
    <row r="32" spans="2:11" ht="41.4" x14ac:dyDescent="0.3">
      <c r="B32" s="4">
        <v>28</v>
      </c>
      <c r="C32" s="5" t="s">
        <v>20</v>
      </c>
      <c r="D32" s="9" t="s">
        <v>29</v>
      </c>
      <c r="E32" s="6">
        <f>'EVALUADOR 1'!H36</f>
        <v>1</v>
      </c>
      <c r="F32" s="6">
        <f>'EVALUADOR 2'!H36</f>
        <v>1</v>
      </c>
      <c r="G32" s="6">
        <f>'EVALUADOR 3'!H36</f>
        <v>1</v>
      </c>
      <c r="H32" s="6">
        <f>'EVALUADOR 4'!H36</f>
        <v>1</v>
      </c>
      <c r="I32" s="6">
        <f>'EVALUADOR 5'!H36</f>
        <v>1</v>
      </c>
      <c r="J32" s="6">
        <f>'EVALUADOR 6'!H36</f>
        <v>1</v>
      </c>
      <c r="K32" s="6">
        <f t="shared" si="0"/>
        <v>1</v>
      </c>
    </row>
    <row r="33" spans="2:11" ht="41.4" x14ac:dyDescent="0.3">
      <c r="B33" s="4">
        <v>29</v>
      </c>
      <c r="C33" s="5" t="s">
        <v>20</v>
      </c>
      <c r="D33" s="9" t="s">
        <v>28</v>
      </c>
      <c r="E33" s="6">
        <f>'EVALUADOR 1'!H37</f>
        <v>1</v>
      </c>
      <c r="F33" s="6">
        <f>'EVALUADOR 2'!H37</f>
        <v>1</v>
      </c>
      <c r="G33" s="6">
        <f>'EVALUADOR 3'!H37</f>
        <v>1</v>
      </c>
      <c r="H33" s="6">
        <f>'EVALUADOR 4'!H37</f>
        <v>1</v>
      </c>
      <c r="I33" s="6">
        <f>'EVALUADOR 5'!H37</f>
        <v>1</v>
      </c>
      <c r="J33" s="6">
        <f>'EVALUADOR 6'!H37</f>
        <v>1</v>
      </c>
      <c r="K33" s="6">
        <f t="shared" si="0"/>
        <v>1</v>
      </c>
    </row>
    <row r="34" spans="2:11" ht="41.4" x14ac:dyDescent="0.3">
      <c r="B34" s="4">
        <v>30</v>
      </c>
      <c r="C34" s="5" t="s">
        <v>20</v>
      </c>
      <c r="D34" s="9" t="s">
        <v>27</v>
      </c>
      <c r="E34" s="6">
        <f>'EVALUADOR 1'!H38</f>
        <v>1</v>
      </c>
      <c r="F34" s="6">
        <f>'EVALUADOR 2'!H38</f>
        <v>1</v>
      </c>
      <c r="G34" s="6">
        <f>'EVALUADOR 3'!H38</f>
        <v>1</v>
      </c>
      <c r="H34" s="6">
        <f>'EVALUADOR 4'!H38</f>
        <v>1</v>
      </c>
      <c r="I34" s="6">
        <f>'EVALUADOR 5'!H38</f>
        <v>0.66666666666666663</v>
      </c>
      <c r="J34" s="6">
        <f>'EVALUADOR 6'!H38</f>
        <v>1</v>
      </c>
      <c r="K34" s="6">
        <f t="shared" si="0"/>
        <v>0.94444444444444453</v>
      </c>
    </row>
    <row r="35" spans="2:11" ht="41.4" x14ac:dyDescent="0.3">
      <c r="B35" s="4">
        <v>31</v>
      </c>
      <c r="C35" s="5" t="s">
        <v>21</v>
      </c>
      <c r="D35" s="9" t="s">
        <v>26</v>
      </c>
      <c r="E35" s="6">
        <f>'EVALUADOR 1'!H39</f>
        <v>1</v>
      </c>
      <c r="F35" s="6">
        <f>'EVALUADOR 2'!H39</f>
        <v>1</v>
      </c>
      <c r="G35" s="6">
        <f>'EVALUADOR 3'!H39</f>
        <v>1</v>
      </c>
      <c r="H35" s="6">
        <f>'EVALUADOR 4'!H39</f>
        <v>1</v>
      </c>
      <c r="I35" s="6">
        <f>'EVALUADOR 5'!H39</f>
        <v>1</v>
      </c>
      <c r="J35" s="6">
        <f>'EVALUADOR 6'!H39</f>
        <v>1</v>
      </c>
      <c r="K35" s="6">
        <f t="shared" si="0"/>
        <v>1</v>
      </c>
    </row>
    <row r="36" spans="2:11" ht="41.4" x14ac:dyDescent="0.3">
      <c r="B36" s="4">
        <v>32</v>
      </c>
      <c r="C36" s="5" t="s">
        <v>21</v>
      </c>
      <c r="D36" s="9" t="s">
        <v>25</v>
      </c>
      <c r="E36" s="6">
        <f>'EVALUADOR 1'!H40</f>
        <v>1</v>
      </c>
      <c r="F36" s="6">
        <f>'EVALUADOR 2'!H40</f>
        <v>0.66666666666666663</v>
      </c>
      <c r="G36" s="6">
        <f>'EVALUADOR 3'!H40</f>
        <v>0.66666666666666663</v>
      </c>
      <c r="H36" s="6">
        <f>'EVALUADOR 4'!H40</f>
        <v>1</v>
      </c>
      <c r="I36" s="6">
        <f>'EVALUADOR 5'!H40</f>
        <v>0.66666666666666663</v>
      </c>
      <c r="J36" s="6">
        <f>'EVALUADOR 6'!H40</f>
        <v>1</v>
      </c>
      <c r="K36" s="6">
        <f t="shared" si="0"/>
        <v>0.83333333333333337</v>
      </c>
    </row>
    <row r="37" spans="2:11" ht="41.4" x14ac:dyDescent="0.3">
      <c r="B37" s="4">
        <v>33</v>
      </c>
      <c r="C37" s="5" t="s">
        <v>21</v>
      </c>
      <c r="D37" s="9" t="s">
        <v>22</v>
      </c>
      <c r="E37" s="6">
        <f>'EVALUADOR 1'!H41</f>
        <v>1</v>
      </c>
      <c r="F37" s="6">
        <f>'EVALUADOR 2'!H41</f>
        <v>1</v>
      </c>
      <c r="G37" s="6">
        <f>'EVALUADOR 3'!H41</f>
        <v>1</v>
      </c>
      <c r="H37" s="6">
        <f>'EVALUADOR 4'!H41</f>
        <v>1</v>
      </c>
      <c r="I37" s="6">
        <f>'EVALUADOR 5'!H41</f>
        <v>1</v>
      </c>
      <c r="J37" s="6">
        <f>'EVALUADOR 6'!H41</f>
        <v>1</v>
      </c>
      <c r="K37" s="6">
        <f t="shared" si="0"/>
        <v>1</v>
      </c>
    </row>
    <row r="38" spans="2:11" ht="41.4" x14ac:dyDescent="0.3">
      <c r="B38" s="4">
        <v>34</v>
      </c>
      <c r="C38" s="5" t="s">
        <v>21</v>
      </c>
      <c r="D38" s="9" t="s">
        <v>23</v>
      </c>
      <c r="E38" s="6">
        <f>'EVALUADOR 1'!H42</f>
        <v>1</v>
      </c>
      <c r="F38" s="6">
        <f>'EVALUADOR 2'!H42</f>
        <v>1</v>
      </c>
      <c r="G38" s="6">
        <f>'EVALUADOR 3'!H42</f>
        <v>1</v>
      </c>
      <c r="H38" s="6">
        <f>'EVALUADOR 4'!H42</f>
        <v>1</v>
      </c>
      <c r="I38" s="6">
        <f>'EVALUADOR 5'!H42</f>
        <v>1</v>
      </c>
      <c r="J38" s="6">
        <f>'EVALUADOR 6'!H42</f>
        <v>1</v>
      </c>
      <c r="K38" s="6">
        <f t="shared" si="0"/>
        <v>1</v>
      </c>
    </row>
    <row r="39" spans="2:11" ht="41.4" x14ac:dyDescent="0.3">
      <c r="B39" s="4">
        <v>35</v>
      </c>
      <c r="C39" s="5" t="s">
        <v>21</v>
      </c>
      <c r="D39" s="9" t="s">
        <v>24</v>
      </c>
      <c r="E39" s="6">
        <f>'EVALUADOR 1'!H43</f>
        <v>1</v>
      </c>
      <c r="F39" s="6">
        <f>'EVALUADOR 2'!H43</f>
        <v>1</v>
      </c>
      <c r="G39" s="6">
        <f>'EVALUADOR 3'!H43</f>
        <v>1</v>
      </c>
      <c r="H39" s="6">
        <f>'EVALUADOR 4'!H43</f>
        <v>1</v>
      </c>
      <c r="I39" s="6">
        <f>'EVALUADOR 5'!H43</f>
        <v>1</v>
      </c>
      <c r="J39" s="6">
        <f>'EVALUADOR 6'!H43</f>
        <v>1</v>
      </c>
      <c r="K39" s="6">
        <f t="shared" si="0"/>
        <v>1</v>
      </c>
    </row>
  </sheetData>
  <mergeCells count="2">
    <mergeCell ref="B2:K2"/>
    <mergeCell ref="N4:S4"/>
  </mergeCells>
  <conditionalFormatting sqref="K5:K39">
    <cfRule type="colorScale" priority="2">
      <colorScale>
        <cfvo type="num" val="0"/>
        <cfvo type="num" val="0.85"/>
        <cfvo type="num" val="0.95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">
      <colorScale>
        <cfvo type="num" val="0"/>
        <cfvo type="num" val="0.85"/>
        <cfvo type="num" val="0.95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907C4FD2DAA44AA4536EA1CE0730DE" ma:contentTypeVersion="8" ma:contentTypeDescription="Crear nuevo documento." ma:contentTypeScope="" ma:versionID="4f418e51690992e54a9525d7da66661d">
  <xsd:schema xmlns:xsd="http://www.w3.org/2001/XMLSchema" xmlns:xs="http://www.w3.org/2001/XMLSchema" xmlns:p="http://schemas.microsoft.com/office/2006/metadata/properties" xmlns:ns2="3716f72b-922d-48ba-8949-244d4d9e3ea7" targetNamespace="http://schemas.microsoft.com/office/2006/metadata/properties" ma:root="true" ma:fieldsID="b504b7b2004d11a5e56934f80e5c1c06" ns2:_="">
    <xsd:import namespace="3716f72b-922d-48ba-8949-244d4d9e3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6f72b-922d-48ba-8949-244d4d9e3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D430DA-E9C7-4A6C-9CA9-EF58835D0C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FD24AB-2276-46F1-9FE3-C4DE3692801E}"/>
</file>

<file path=customXml/itemProps3.xml><?xml version="1.0" encoding="utf-8"?>
<ds:datastoreItem xmlns:ds="http://schemas.openxmlformats.org/officeDocument/2006/customXml" ds:itemID="{68BAF53F-E621-4AC7-B56F-F04846A5AA36}">
  <ds:schemaRefs>
    <ds:schemaRef ds:uri="http://www.w3.org/XML/1998/namespace"/>
    <ds:schemaRef ds:uri="http://schemas.microsoft.com/office/infopath/2007/PartnerControls"/>
    <ds:schemaRef ds:uri="3716f72b-922d-48ba-8949-244d4d9e3ea7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EVALUADOR 1</vt:lpstr>
      <vt:lpstr>EVALUADOR 2</vt:lpstr>
      <vt:lpstr>EVALUADOR 3</vt:lpstr>
      <vt:lpstr>EVALUADOR 4</vt:lpstr>
      <vt:lpstr>EVALUADOR 5</vt:lpstr>
      <vt:lpstr>EVALUADOR 6</vt:lpstr>
      <vt:lpstr>V AIKEN CALCULADA</vt:lpstr>
    </vt:vector>
  </TitlesOfParts>
  <Manager/>
  <Company>UNIVERSIDAD EAN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ANTONIO MORENO MONSALVE</dc:creator>
  <cp:keywords/>
  <dc:description/>
  <cp:lastModifiedBy>NESTOR OSWALDO CIRCA TOLOSA</cp:lastModifiedBy>
  <cp:revision/>
  <dcterms:created xsi:type="dcterms:W3CDTF">2021-04-05T19:53:19Z</dcterms:created>
  <dcterms:modified xsi:type="dcterms:W3CDTF">2024-11-29T21:16:06Z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0x0101007E907C4FD2DAA44AA4536EA1CE0730DE</vt:lpwstr>
  </property>
  <property fmtid="{D5CDD505-2E9C-101B-9397-08002B2CF9AE}" pid="3" name="MediaServiceImageTags">
    <vt:lpwstr/>
  </property>
</Properties>
</file>