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3.xml" ContentType="application/vnd.openxmlformats-officedocument.spreadsheetml.pivotTable+xml"/>
  <Override PartName="/xl/drawings/drawing3.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pivotTables/pivotTable4.xml" ContentType="application/vnd.openxmlformats-officedocument.spreadsheetml.pivotTable+xml"/>
  <Override PartName="/xl/drawings/drawing4.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ivotTables/pivotTable5.xml" ContentType="application/vnd.openxmlformats-officedocument.spreadsheetml.pivotTable+xml"/>
  <Override PartName="/xl/drawings/drawing5.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pivotTables/pivotTable6.xml" ContentType="application/vnd.openxmlformats-officedocument.spreadsheetml.pivotTable+xml"/>
  <Override PartName="/xl/drawings/drawing6.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7.xml" ContentType="application/vnd.openxmlformats-officedocument.spreadsheetml.pivotTable+xml"/>
  <Override PartName="/xl/drawings/drawing7.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pivotTables/pivotTable8.xml" ContentType="application/vnd.openxmlformats-officedocument.spreadsheetml.pivotTable+xml"/>
  <Override PartName="/xl/drawings/drawing8.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pivotTables/pivotTable9.xml" ContentType="application/vnd.openxmlformats-officedocument.spreadsheetml.pivotTab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pivotTables/pivotTable10.xml" ContentType="application/vnd.openxmlformats-officedocument.spreadsheetml.pivotTable+xml"/>
  <Override PartName="/xl/drawings/drawing10.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pivotTables/pivotTable11.xml" ContentType="application/vnd.openxmlformats-officedocument.spreadsheetml.pivotTable+xml"/>
  <Override PartName="/xl/drawings/drawing11.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pivotTables/pivotTable12.xml" ContentType="application/vnd.openxmlformats-officedocument.spreadsheetml.pivotTable+xml"/>
  <Override PartName="/xl/drawings/drawing12.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pivotTables/pivotTable13.xml" ContentType="application/vnd.openxmlformats-officedocument.spreadsheetml.pivotTab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mc:AlternateContent xmlns:mc="http://schemas.openxmlformats.org/markup-compatibility/2006">
    <mc:Choice Requires="x15">
      <x15ac:absPath xmlns:x15ac="http://schemas.microsoft.com/office/spreadsheetml/2010/11/ac" url="C:\AMOR\MAESTRIA MBA\TERCER SEMESTRE\TRABAJO DE GRADO\TESIS FINAL\"/>
    </mc:Choice>
  </mc:AlternateContent>
  <xr:revisionPtr revIDLastSave="0" documentId="13_ncr:1_{5335F0F7-8646-4754-B234-8E6F08EC2B93}" xr6:coauthVersionLast="47" xr6:coauthVersionMax="47" xr10:uidLastSave="{00000000-0000-0000-0000-000000000000}"/>
  <bookViews>
    <workbookView xWindow="-120" yWindow="-120" windowWidth="29040" windowHeight="15840" activeTab="12" xr2:uid="{00000000-000D-0000-FFFF-FFFF00000000}"/>
  </bookViews>
  <sheets>
    <sheet name="1" sheetId="2" r:id="rId1"/>
    <sheet name="2" sheetId="3" r:id="rId2"/>
    <sheet name="3" sheetId="4" r:id="rId3"/>
    <sheet name="4" sheetId="5" r:id="rId4"/>
    <sheet name="5" sheetId="6" r:id="rId5"/>
    <sheet name="6" sheetId="7" r:id="rId6"/>
    <sheet name="7" sheetId="8" r:id="rId7"/>
    <sheet name="8" sheetId="9" r:id="rId8"/>
    <sheet name="9" sheetId="10" r:id="rId9"/>
    <sheet name="10" sheetId="11" r:id="rId10"/>
    <sheet name="11" sheetId="12" r:id="rId11"/>
    <sheet name="12" sheetId="13" r:id="rId12"/>
    <sheet name="13" sheetId="14" r:id="rId13"/>
    <sheet name="Respuestas de formulario 1" sheetId="1" r:id="rId14"/>
  </sheets>
  <definedNames>
    <definedName name="_xlnm._FilterDatabase" localSheetId="13" hidden="1">'Respuestas de formulario 1'!$A$1:$U$27</definedName>
  </definedNames>
  <calcPr calcId="191029"/>
  <pivotCaches>
    <pivotCache cacheId="0" r:id="rId15"/>
    <pivotCache cacheId="1" r:id="rId16"/>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22" i="4" l="1"/>
</calcChain>
</file>

<file path=xl/sharedStrings.xml><?xml version="1.0" encoding="utf-8"?>
<sst xmlns="http://schemas.openxmlformats.org/spreadsheetml/2006/main" count="651" uniqueCount="239">
  <si>
    <t>Marca temporal</t>
  </si>
  <si>
    <t>Dirección de correo electrónico</t>
  </si>
  <si>
    <t>Nombres y apellidos</t>
  </si>
  <si>
    <t>Empresa donde labora</t>
  </si>
  <si>
    <t>Sector de la empresa</t>
  </si>
  <si>
    <t xml:space="preserve">Teléfono </t>
  </si>
  <si>
    <t>1.	Clasifiqué su empresa en el nivel de madurez que se encuentra en transformación digital de acuerdo con la siguiente relación, por favor seleccione las que considere necesarias en la imagen y luego responda en que porcentaje se encuentra.</t>
  </si>
  <si>
    <t>2.	Teniendo en cuenta la pregunta anterior, ¿considera que la empresa evolucionó en transformación digital durante la pandemia Covid19 para llegar a clientes actuales y nuevos clientes?.</t>
  </si>
  <si>
    <t>3.	¿En qué áreas evolucionó en la transformación digital en su empresa?</t>
  </si>
  <si>
    <t xml:space="preserve">4.	¿Cuáles de estos perfiles considera que son los más difíciles de conseguir en el mercado a la hora de contratarlos?, Marque los que considere. </t>
  </si>
  <si>
    <t>5.	¿De acuerdo con un estudio de mercado salarial de perfiles de TI, usted estaría dispuesto a pagar por estos perfiles en contratación tercerizada con más de 3 años de experiencia, los siguiente costos?, responda SI O NO a cada grupo.</t>
  </si>
  <si>
    <t xml:space="preserve">6.	¿Por qué medio encuentra el personal especializado en Tecnologías de la información y comunicaciones TIC?. </t>
  </si>
  <si>
    <t>7.	¿Cuenta en la empresa con personal contratación de personal expertos en búsqueda de perfiles de tecnología?</t>
  </si>
  <si>
    <t xml:space="preserve">8. ¿Considera que en el mercado laboral hay suficiente personal experto en tecnologías de la información? </t>
  </si>
  <si>
    <t>9.	¿Ha tenido inconvenientes a la hora de contratar personal de tecnología?</t>
  </si>
  <si>
    <t>10.	¿Cuánto dura la curva de aprendizaje en promedio para un cargó especializado en  tecnología de su empresa?</t>
  </si>
  <si>
    <t>11.	 ¿Presta servicios de personal especializado en tecnología a otras empresas?</t>
  </si>
  <si>
    <t>12.	¿Conoce alguna plataforma que le permita la búsqueda y selección de personal de forma ágil rápida y seguro ajustado a la necesidad que busca?.</t>
  </si>
  <si>
    <t xml:space="preserve">13.	¿Qué considera necesario e importante que pueda tener un aliado estratégico que le provea el personal experto en tecnología?. </t>
  </si>
  <si>
    <t>dcghss@gmail.com</t>
  </si>
  <si>
    <t>Diana Catalina Guzman</t>
  </si>
  <si>
    <t>Colegio Alafas</t>
  </si>
  <si>
    <t>Educativo</t>
  </si>
  <si>
    <t>Estas entre 0% y 25% en transformación digital</t>
  </si>
  <si>
    <t>NO</t>
  </si>
  <si>
    <t>No se hicieron cambios</t>
  </si>
  <si>
    <t>Especialistas Redes y comunicaciones de TI</t>
  </si>
  <si>
    <t>A. SI, B. NO, C. SI</t>
  </si>
  <si>
    <t>Referidos</t>
  </si>
  <si>
    <t>No</t>
  </si>
  <si>
    <t>Entre 0 y 3 meses</t>
  </si>
  <si>
    <t>Experiencia</t>
  </si>
  <si>
    <t>sir.william.playerm@gmail.com</t>
  </si>
  <si>
    <t>WILLIAM HERNANDEZ</t>
  </si>
  <si>
    <t xml:space="preserve">Servicios </t>
  </si>
  <si>
    <t>SIR.WILLIAM.PLAYERM@GMAIL.COM</t>
  </si>
  <si>
    <t>Estas entre 51% y 75% en transformación digital</t>
  </si>
  <si>
    <t>Arquitecto de infraestructura Tecnológica</t>
  </si>
  <si>
    <t>A. SI, B. NO, C. NO</t>
  </si>
  <si>
    <t>Portales de empleo</t>
  </si>
  <si>
    <t>SI</t>
  </si>
  <si>
    <t>Entre 3 y 6 meses</t>
  </si>
  <si>
    <t>jmoreno434@gmail.com</t>
  </si>
  <si>
    <t>Juan Moreno</t>
  </si>
  <si>
    <t>Heinsohn</t>
  </si>
  <si>
    <t>consultoría software</t>
  </si>
  <si>
    <t>Estas entre 76% y 100% en transformación digital</t>
  </si>
  <si>
    <t>Actualización tecnológica, Innovación de procesos y productos o servicios que ofrece al cliente.</t>
  </si>
  <si>
    <t>Especialistas Redes y comunicaciones de TI, Especialistas Cloud, Arquitecto de infraestructura Tecnológica, Capacitador en Tecnologías de la información TI</t>
  </si>
  <si>
    <t>A. SI, B. SI, C. SI</t>
  </si>
  <si>
    <t>Portales de empleo, Redes sociales, Empresas especializadas</t>
  </si>
  <si>
    <t>Si su respuesta es SÍ indique,  ¿Cuales?, deficiencia en ingles</t>
  </si>
  <si>
    <t>Si</t>
  </si>
  <si>
    <t>Si, LinkedIn</t>
  </si>
  <si>
    <t>Certificaciones, Experiencia</t>
  </si>
  <si>
    <t>pachorojass@hotmail.com</t>
  </si>
  <si>
    <t>Francisco Rojas</t>
  </si>
  <si>
    <t>Bayer</t>
  </si>
  <si>
    <t>Protección de cultivos</t>
  </si>
  <si>
    <t xml:space="preserve">SI, Agilidad en procesos y conectividad </t>
  </si>
  <si>
    <t>Especialistas Bases de datos, Especialistas Infraestructura Tecnológica, Arquitecto de infraestructura Tecnológica, Capacitador en Tecnologías de la información TI, Director de infraestructura, tecnología o sistemas.</t>
  </si>
  <si>
    <t>B. SI</t>
  </si>
  <si>
    <t>Empresas especializadas</t>
  </si>
  <si>
    <t>Mas de 6 meses</t>
  </si>
  <si>
    <t xml:space="preserve">Si, LinkedIn </t>
  </si>
  <si>
    <t>sandramora04@gmail.com</t>
  </si>
  <si>
    <t>Sandra Patricia Morales Moreno</t>
  </si>
  <si>
    <t>Colegio Teodoro Aya Villaveces</t>
  </si>
  <si>
    <t>Educación</t>
  </si>
  <si>
    <t>Actualización tecnológica</t>
  </si>
  <si>
    <t>Especialistas Infraestructura Tecnológica</t>
  </si>
  <si>
    <t>Redes sociales</t>
  </si>
  <si>
    <t>caro7ag@gmail.com</t>
  </si>
  <si>
    <t xml:space="preserve">Carolina Agudelo Gaviria </t>
  </si>
  <si>
    <t xml:space="preserve">CINTEL </t>
  </si>
  <si>
    <t xml:space="preserve">Tecnología </t>
  </si>
  <si>
    <t xml:space="preserve">SI, Uso de Aplicaciones para atender clientes </t>
  </si>
  <si>
    <t>Desarrollo de aplicaciones o sistemas de información para atención de clientes</t>
  </si>
  <si>
    <t>Especialistas Bases de datos, Especialistas Redes y comunicaciones de TI, Especialistas Cloud, Especialistas Infraestructura Tecnológica, Arquitecto de infraestructura Tecnológica</t>
  </si>
  <si>
    <t>A. NO, B. SI, C. SI</t>
  </si>
  <si>
    <t>Empresas especializadas, Referidos</t>
  </si>
  <si>
    <t>auraihn@gmail.com</t>
  </si>
  <si>
    <t>Aura Inés Hernández Nieto</t>
  </si>
  <si>
    <t>Secretaria Distrital de Salud</t>
  </si>
  <si>
    <t>Salud</t>
  </si>
  <si>
    <t>aihernandez@saludcapital.gov.co</t>
  </si>
  <si>
    <t>cbarros.baq@gmail.com</t>
  </si>
  <si>
    <t xml:space="preserve">Carlos Barros </t>
  </si>
  <si>
    <t>Cintel</t>
  </si>
  <si>
    <t>i+D</t>
  </si>
  <si>
    <t xml:space="preserve">SI, Para seguir en la 4 revolución fue necesario implementar todos los cambios de transformación digital existentes </t>
  </si>
  <si>
    <t>Innovación de procesos y productos o servicios que ofrece al cliente.</t>
  </si>
  <si>
    <t>Gerente de Proyectos</t>
  </si>
  <si>
    <t>Certificaciones</t>
  </si>
  <si>
    <t>corozco15752@universidadean.edu.co</t>
  </si>
  <si>
    <t>Camilo Andrés Orozco</t>
  </si>
  <si>
    <t>Mediapro Colombia</t>
  </si>
  <si>
    <t>Audiovisual</t>
  </si>
  <si>
    <t>SI, Computadores portátiles para todos los colaboradores.</t>
  </si>
  <si>
    <t>Actualización tecnológica, Desarrollo de aplicaciones o sistemas de información para atención de clientes, Innovación de procesos y productos o servicios que ofrece al cliente.</t>
  </si>
  <si>
    <t>Capacitador en Tecnologías de la información TI</t>
  </si>
  <si>
    <t>Si, No hay contactos directos.</t>
  </si>
  <si>
    <t>Certificaciones, Experiencia, Precio</t>
  </si>
  <si>
    <t>lajelandra@hotmail.com</t>
  </si>
  <si>
    <t xml:space="preserve">Alejandra Abaunza </t>
  </si>
  <si>
    <t xml:space="preserve">Vertebra </t>
  </si>
  <si>
    <t xml:space="preserve">Start App Sostenibilidad y Tecnología </t>
  </si>
  <si>
    <t>SI, Se avanzó en el desarrollo de Data Analitycs</t>
  </si>
  <si>
    <t>Gerente de Proyectos, Director de infraestructura, tecnología o sistemas.</t>
  </si>
  <si>
    <t>A. NO, B. SI, C. NO</t>
  </si>
  <si>
    <t>Portales de empleo, Redes sociales, Referidos</t>
  </si>
  <si>
    <t>sinles89@hotmail.com</t>
  </si>
  <si>
    <t>Sindy Paola Tunjano Lesmes</t>
  </si>
  <si>
    <t>Secretaria de educación del distrito</t>
  </si>
  <si>
    <t>Publico</t>
  </si>
  <si>
    <t>Estas entre 26% y 50% en transformación digital</t>
  </si>
  <si>
    <t>Portales de empleo, Empresas especializadas</t>
  </si>
  <si>
    <t>No, Calidad del profesional</t>
  </si>
  <si>
    <t>Si, Linkedin</t>
  </si>
  <si>
    <t>jchapar30400@universidadean.edu.co</t>
  </si>
  <si>
    <t>Jessica Chaparro Hernández</t>
  </si>
  <si>
    <t>Universidad Nacional</t>
  </si>
  <si>
    <t>SI, Se hacen clases virtuales</t>
  </si>
  <si>
    <t>Si, Falta de perfiles</t>
  </si>
  <si>
    <t>Experiencia, Precio</t>
  </si>
  <si>
    <t>gmjaramillo75@gmail.com</t>
  </si>
  <si>
    <t xml:space="preserve">Giscard Mauricio Jaramillo Hernández </t>
  </si>
  <si>
    <t>A1S Security Group Ltda.</t>
  </si>
  <si>
    <t>Seguridad</t>
  </si>
  <si>
    <t>gjaramillo@a1scolombia.com</t>
  </si>
  <si>
    <t>dianaterreros.poligran@hotmail.com</t>
  </si>
  <si>
    <t>Diana Terreros</t>
  </si>
  <si>
    <t>Petrobras</t>
  </si>
  <si>
    <t>Energia</t>
  </si>
  <si>
    <t>Especialistas Bases de datos</t>
  </si>
  <si>
    <t>varelajerson@gmail.com</t>
  </si>
  <si>
    <t>David Varela</t>
  </si>
  <si>
    <t>Colsubsidio</t>
  </si>
  <si>
    <t>Servicios</t>
  </si>
  <si>
    <t xml:space="preserve">SI, Generó nuevas estrategias tecnológicas y renovó sus procesos </t>
  </si>
  <si>
    <t>Especialistas Bases de datos, Director de infraestructura, tecnología o sistemas.</t>
  </si>
  <si>
    <t>A. SI, B. SI, C. NO</t>
  </si>
  <si>
    <t>Portales de empleo, Redes sociales, Referidos, Servicio de empleo</t>
  </si>
  <si>
    <t xml:space="preserve">Si, Si su respuesta es SÍ indique,  ¿Cuales?, Disponibilidad y especificidad de perfiles </t>
  </si>
  <si>
    <t>Ygarnica9205@universidad.edu.co</t>
  </si>
  <si>
    <t>Yamile Garnica</t>
  </si>
  <si>
    <t>Amarilo</t>
  </si>
  <si>
    <t>Construcción</t>
  </si>
  <si>
    <t>Especialistas Bases de datos, Especialistas Redes y comunicaciones de TI</t>
  </si>
  <si>
    <t>A. NO, B. SI</t>
  </si>
  <si>
    <t>bibiana345@hotmail.com</t>
  </si>
  <si>
    <t>Bibiana Avilan Castillo</t>
  </si>
  <si>
    <t>Davivienda SA</t>
  </si>
  <si>
    <t xml:space="preserve">Financiero </t>
  </si>
  <si>
    <t>Especialistas Bases de datos, Especialistas Cloud, Especialistas Infraestructura Tecnológica</t>
  </si>
  <si>
    <t>C. SI</t>
  </si>
  <si>
    <t>jcampos.work@gmail.com</t>
  </si>
  <si>
    <t>Juan Campos</t>
  </si>
  <si>
    <t>Backbone</t>
  </si>
  <si>
    <t>TI</t>
  </si>
  <si>
    <t>Desarrollo de aplicaciones o sistemas de información para atención de clientes, Innovación de procesos y productos o servicios que ofrece al cliente.</t>
  </si>
  <si>
    <t>dacalderonbe@unal.edu.co</t>
  </si>
  <si>
    <t>Diego Calderon</t>
  </si>
  <si>
    <t>CUN</t>
  </si>
  <si>
    <t xml:space="preserve">Privado </t>
  </si>
  <si>
    <t>+573214991902</t>
  </si>
  <si>
    <t>dialcabe3@hotmail.com</t>
  </si>
  <si>
    <t>monicaramirezrojas9@gmail.com</t>
  </si>
  <si>
    <t>Monica Ramirez</t>
  </si>
  <si>
    <t>Terrawind Global Protection</t>
  </si>
  <si>
    <t>Turismo</t>
  </si>
  <si>
    <t>A. SI</t>
  </si>
  <si>
    <t>nancy.pena@consolucionasesores.com</t>
  </si>
  <si>
    <t xml:space="preserve">Nancy Judith Peña Acosta </t>
  </si>
  <si>
    <t xml:space="preserve">CONSOLUCION ASESORES SAS </t>
  </si>
  <si>
    <t xml:space="preserve">Microempresa servicios </t>
  </si>
  <si>
    <t>SI, Manejo servicios deManera remota</t>
  </si>
  <si>
    <t>Especialistas Cloud</t>
  </si>
  <si>
    <t>A. NO, B. NO, C. NO</t>
  </si>
  <si>
    <t>Si, Redes</t>
  </si>
  <si>
    <t>omelopat8558@universidadean.edu.co</t>
  </si>
  <si>
    <t>Oscar Melo patiño</t>
  </si>
  <si>
    <t>Scain sas</t>
  </si>
  <si>
    <t>Omelo@scain.co</t>
  </si>
  <si>
    <t>B. SI, C. SI</t>
  </si>
  <si>
    <t xml:space="preserve">No tengo mucho contexto </t>
  </si>
  <si>
    <t>No tengo gran contexto</t>
  </si>
  <si>
    <t>ingeniera.andreameneses@gmail.com</t>
  </si>
  <si>
    <t xml:space="preserve">Andrea Meneses </t>
  </si>
  <si>
    <t>doctoralia</t>
  </si>
  <si>
    <t>saas salud</t>
  </si>
  <si>
    <t>+573124285156</t>
  </si>
  <si>
    <t>Director de infraestructura, tecnología o sistemas.</t>
  </si>
  <si>
    <t>Portales de empleo, Redes sociales, Empresas especializadas, Referidos</t>
  </si>
  <si>
    <t>ing.ybr@gmail.com</t>
  </si>
  <si>
    <t xml:space="preserve">Yolanda Beltrán Ramírez </t>
  </si>
  <si>
    <t>Fucs</t>
  </si>
  <si>
    <t>ybramirez@fucsalud.edu.co</t>
  </si>
  <si>
    <t xml:space="preserve">SI, Implementación de la virtualización y soporte para este proceso </t>
  </si>
  <si>
    <t>Especialistas Redes y comunicaciones de TI, Especialistas Infraestructura Tecnológica, Arquitecto de infraestructura Tecnológica</t>
  </si>
  <si>
    <t>jfeiser12@gmail.com</t>
  </si>
  <si>
    <t>JHON FEISER BARAHONA</t>
  </si>
  <si>
    <t>AGQ PRODYCON COLOMBIA S.A.S</t>
  </si>
  <si>
    <t>QUIMICO AMBIENTAL</t>
  </si>
  <si>
    <t>Especialistas Bases de datos, Gerente de Proyectos</t>
  </si>
  <si>
    <t>Si, TORRE, HUNTY</t>
  </si>
  <si>
    <t>lsalama63686@univerdidadean.edu.co</t>
  </si>
  <si>
    <t>Laura salamanca González</t>
  </si>
  <si>
    <t>MG restaurante &amp;catering</t>
  </si>
  <si>
    <t>Horeca</t>
  </si>
  <si>
    <t>SI, Interacción a través de canales virtuales, implementación de foodtech para mejorar productividad e inocuidad.</t>
  </si>
  <si>
    <t>Certificaciones, Experiencia, Flexibilidad, adaptabilidad</t>
  </si>
  <si>
    <t>Etiquetas de fila</t>
  </si>
  <si>
    <t>(en blanco)</t>
  </si>
  <si>
    <t>Total general</t>
  </si>
  <si>
    <t>Cuenta de 1.	Clasifiqué su empresa en el nivel de madurez que se encuentra en transformación digital de acuerdo con la siguiente relación, por favor seleccione las que considere necesarias en la imagen y luego responda en que porcentaje se encuentra.</t>
  </si>
  <si>
    <t>Cuenta de 2.	Teniendo en cuenta la pregunta anterior, ¿considera que la empresa evolucionó en transformación digital durante la pandemia Covid19 para llegar a clientes actuales y nuevos clientes?.</t>
  </si>
  <si>
    <t>S</t>
  </si>
  <si>
    <t>Cuenta de 3.	¿En qué áreas evolucionó en la transformación digital en su empresa?</t>
  </si>
  <si>
    <t xml:space="preserve">Cuenta de 4.	¿Cuáles de estos perfiles considera que son los más difíciles de conseguir en el mercado a la hora de contratarlos?, Marque los que considere. </t>
  </si>
  <si>
    <r>
      <t>·</t>
    </r>
    <r>
      <rPr>
        <sz val="7"/>
        <color rgb="FF000000"/>
        <rFont val="Times New Roman"/>
        <family val="1"/>
      </rPr>
      <t xml:space="preserve">         </t>
    </r>
    <r>
      <rPr>
        <sz val="12"/>
        <color rgb="FF000000"/>
        <rFont val="Times New Roman"/>
        <family val="1"/>
      </rPr>
      <t xml:space="preserve">Especialistas Bases de datos </t>
    </r>
  </si>
  <si>
    <r>
      <t>·</t>
    </r>
    <r>
      <rPr>
        <sz val="7"/>
        <color rgb="FF000000"/>
        <rFont val="Times New Roman"/>
        <family val="1"/>
      </rPr>
      <t xml:space="preserve">         </t>
    </r>
    <r>
      <rPr>
        <sz val="12"/>
        <color rgb="FF000000"/>
        <rFont val="Times New Roman"/>
        <family val="1"/>
      </rPr>
      <t>Especialistas Redes y comunicaciones de TI</t>
    </r>
  </si>
  <si>
    <r>
      <t>·</t>
    </r>
    <r>
      <rPr>
        <sz val="7"/>
        <color rgb="FF000000"/>
        <rFont val="Times New Roman"/>
        <family val="1"/>
      </rPr>
      <t xml:space="preserve">         </t>
    </r>
    <r>
      <rPr>
        <sz val="12"/>
        <color rgb="FF000000"/>
        <rFont val="Times New Roman"/>
        <family val="1"/>
      </rPr>
      <t xml:space="preserve">Especialistas Cloud </t>
    </r>
  </si>
  <si>
    <r>
      <t>·</t>
    </r>
    <r>
      <rPr>
        <sz val="7"/>
        <color rgb="FF000000"/>
        <rFont val="Times New Roman"/>
        <family val="1"/>
      </rPr>
      <t xml:space="preserve">         </t>
    </r>
    <r>
      <rPr>
        <sz val="12"/>
        <color rgb="FF000000"/>
        <rFont val="Times New Roman"/>
        <family val="1"/>
      </rPr>
      <t>Especialistas Infraestructura</t>
    </r>
  </si>
  <si>
    <r>
      <t>·</t>
    </r>
    <r>
      <rPr>
        <sz val="7"/>
        <color rgb="FF000000"/>
        <rFont val="Times New Roman"/>
        <family val="1"/>
      </rPr>
      <t xml:space="preserve">         </t>
    </r>
    <r>
      <rPr>
        <sz val="12"/>
        <color rgb="FF000000"/>
        <rFont val="Times New Roman"/>
        <family val="1"/>
      </rPr>
      <t>Arquitecto de infraestructura Tecnológica</t>
    </r>
  </si>
  <si>
    <r>
      <t>·</t>
    </r>
    <r>
      <rPr>
        <sz val="7"/>
        <color rgb="FF000000"/>
        <rFont val="Times New Roman"/>
        <family val="1"/>
      </rPr>
      <t xml:space="preserve">         </t>
    </r>
    <r>
      <rPr>
        <sz val="12"/>
        <color rgb="FF000000"/>
        <rFont val="Times New Roman"/>
        <family val="1"/>
      </rPr>
      <t>Documentadores de procesos</t>
    </r>
  </si>
  <si>
    <r>
      <t>·</t>
    </r>
    <r>
      <rPr>
        <sz val="7"/>
        <color rgb="FF000000"/>
        <rFont val="Times New Roman"/>
        <family val="1"/>
      </rPr>
      <t xml:space="preserve">         </t>
    </r>
    <r>
      <rPr>
        <sz val="12"/>
        <color rgb="FF000000"/>
        <rFont val="Times New Roman"/>
        <family val="1"/>
      </rPr>
      <t>Capacitador en Tecnologías de la información TI</t>
    </r>
  </si>
  <si>
    <r>
      <t>·</t>
    </r>
    <r>
      <rPr>
        <sz val="7"/>
        <color rgb="FF000000"/>
        <rFont val="Times New Roman"/>
        <family val="1"/>
      </rPr>
      <t xml:space="preserve">         </t>
    </r>
    <r>
      <rPr>
        <sz val="12"/>
        <color rgb="FF000000"/>
        <rFont val="Times New Roman"/>
        <family val="1"/>
      </rPr>
      <t>Gerente de Proyectos</t>
    </r>
  </si>
  <si>
    <r>
      <t>·</t>
    </r>
    <r>
      <rPr>
        <sz val="7"/>
        <color rgb="FF000000"/>
        <rFont val="Times New Roman"/>
        <family val="1"/>
      </rPr>
      <t xml:space="preserve">         </t>
    </r>
    <r>
      <rPr>
        <sz val="12"/>
        <color rgb="FF000000"/>
        <rFont val="Times New Roman"/>
        <family val="1"/>
      </rPr>
      <t>Director de infraestructura, tecnología o sistemas.</t>
    </r>
  </si>
  <si>
    <r>
      <t>·</t>
    </r>
    <r>
      <rPr>
        <sz val="7"/>
        <color rgb="FF000000"/>
        <rFont val="Times New Roman"/>
        <family val="1"/>
      </rPr>
      <t xml:space="preserve">         </t>
    </r>
    <r>
      <rPr>
        <sz val="12"/>
        <color rgb="FF000000"/>
        <rFont val="Times New Roman"/>
        <family val="1"/>
      </rPr>
      <t>Otro enfocado a Tecnologías de la información, ¿Cuál?</t>
    </r>
  </si>
  <si>
    <t>Cuenta de 5.	¿De acuerdo con un estudio de mercado salarial de perfiles de TI, usted estaría dispuesto a pagar por estos perfiles en contratación tercerizada con más de 3 años de experiencia, los siguiente costos?, responda SI O NO a cada grupo.</t>
  </si>
  <si>
    <t xml:space="preserve">Cuenta de 6.	¿Por qué medio encuentra el personal especializado en Tecnologías de la información y comunicaciones TIC?. </t>
  </si>
  <si>
    <t>Cuenta de 7.	¿Cuenta en la empresa con personal contratación de personal expertos en búsqueda de perfiles de tecnología?</t>
  </si>
  <si>
    <t xml:space="preserve">Cuenta de 8. ¿Considera que en el mercado laboral hay suficiente personal experto en tecnologías de la información? </t>
  </si>
  <si>
    <t>Cuenta de 9.	¿Ha tenido inconvenientes a la hora de contratar personal de tecnología?</t>
  </si>
  <si>
    <t>Cuenta de 10.	¿Cuánto dura la curva de aprendizaje en promedio para un cargó especializado en  tecnología de su empresa?</t>
  </si>
  <si>
    <t>Cuenta de 11.	 ¿Presta servicios de personal especializado en tecnología a otras empresas?</t>
  </si>
  <si>
    <t>Cuenta de 12.	¿Conoce alguna plataforma que le permita la búsqueda y selección de personal de forma ágil rápida y seguro ajustado a la necesidad que busca?.</t>
  </si>
  <si>
    <t xml:space="preserve">Cuenta de 13.	¿Qué considera necesario e importante que pueda tener un aliado estratégico que le provea el personal experto en tecnología?.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</si>
</sst>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numFmts>
  <fonts count="6" x14ac:knownFonts="1">
    <font>
      <sz val="10"/>
      <color rgb="FF000000"/>
      <name val="Arial"/>
      <scheme val="minor"/>
    </font>
    <font>
      <sz val="10"/>
      <color theme="1"/>
      <name val="Arial"/>
      <family val="2"/>
      <scheme val="minor"/>
    </font>
    <font>
      <sz val="12"/>
      <color rgb="FF000000"/>
      <name val="Symbol"/>
      <family val="1"/>
      <charset val="2"/>
    </font>
    <font>
      <sz val="7"/>
      <color rgb="FF000000"/>
      <name val="Times New Roman"/>
      <family val="1"/>
    </font>
    <font>
      <sz val="12"/>
      <color rgb="FF000000"/>
      <name val="Times New Roman"/>
      <family val="1"/>
    </font>
    <font>
      <sz val="10"/>
      <color theme="1"/>
      <name val="Arial"/>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3">
    <xf numFmtId="0" fontId="0" fillId="0" borderId="0" xfId="0" applyFont="1" applyAlignment="1"/>
    <xf numFmtId="0" fontId="1" fillId="0" borderId="0" xfId="0" applyFont="1"/>
    <xf numFmtId="164" fontId="1" fillId="0" borderId="0" xfId="0" applyNumberFormat="1" applyFont="1" applyAlignment="1"/>
    <xf numFmtId="0" fontId="1" fillId="0" borderId="0" xfId="0" applyFont="1" applyAlignment="1"/>
    <xf numFmtId="0" fontId="0" fillId="0" borderId="0" xfId="0" pivotButton="1" applyFont="1" applyAlignment="1"/>
    <xf numFmtId="0" fontId="0" fillId="0" borderId="0" xfId="0" applyFont="1" applyAlignment="1">
      <alignment horizontal="left"/>
    </xf>
    <xf numFmtId="0" fontId="0" fillId="0" borderId="0" xfId="0" applyNumberFormat="1" applyFont="1" applyAlignment="1"/>
    <xf numFmtId="0" fontId="0" fillId="0" borderId="0" xfId="0" pivotButton="1" applyFont="1" applyAlignment="1">
      <alignment wrapText="1"/>
    </xf>
    <xf numFmtId="0" fontId="0" fillId="0" borderId="0" xfId="0" applyFont="1" applyAlignment="1">
      <alignment horizontal="left" wrapText="1"/>
    </xf>
    <xf numFmtId="0" fontId="0" fillId="0" borderId="0" xfId="0" applyFont="1" applyAlignment="1">
      <alignment wrapText="1"/>
    </xf>
    <xf numFmtId="0" fontId="2" fillId="0" borderId="0" xfId="0" applyFont="1" applyAlignment="1">
      <alignment horizontal="justify" vertical="center" wrapText="1"/>
    </xf>
    <xf numFmtId="0" fontId="5" fillId="0" borderId="0" xfId="0" applyFont="1"/>
    <xf numFmtId="0" fontId="5" fillId="0" borderId="0" xfId="0" applyFont="1" applyAlignment="1"/>
  </cellXfs>
  <cellStyles count="1">
    <cellStyle name="Normal" xfId="0" builtinId="0"/>
  </cellStyles>
  <dxfs count="3">
    <dxf>
      <alignment wrapText="1"/>
    </dxf>
    <dxf>
      <alignment wrapText="1"/>
    </dxf>
    <dxf>
      <alignment wrapText="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pivotCacheDefinition" Target="pivotCache/pivotCacheDefinition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pivotCacheDefinition" Target="pivotCache/pivotCacheDefinition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(respuestas).xlsx]1!TablaDinámica1</c:name>
    <c:fmtId val="3"/>
  </c:pivotSource>
  <c:chart>
    <c:autoTitleDeleted val="1"/>
    <c:pivotFmts>
      <c:pivotFmt>
        <c:idx val="0"/>
        <c:spPr>
          <a:solidFill>
            <a:schemeClr val="accent1"/>
          </a:solidFill>
          <a:ln w="19050">
            <a:solidFill>
              <a:schemeClr val="lt1"/>
            </a:solidFill>
          </a:ln>
          <a:effectLst/>
        </c:spPr>
        <c:marker>
          <c:symbol val="circle"/>
          <c:size val="5"/>
        </c:marker>
        <c:dLbl>
          <c:idx val="0"/>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w="19050">
            <a:solidFill>
              <a:schemeClr val="lt1"/>
            </a:solidFill>
          </a:ln>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2D551C5A-2840-4E5B-8E86-081FF5657059}"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2"/>
        <c:spPr>
          <a:solidFill>
            <a:schemeClr val="accent2"/>
          </a:solidFill>
          <a:ln w="19050">
            <a:solidFill>
              <a:schemeClr val="lt1"/>
            </a:solidFill>
          </a:ln>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7C9A261D-F7D9-41CC-87AA-20444A3651A5}"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3"/>
        <c:spPr>
          <a:solidFill>
            <a:schemeClr val="accent3"/>
          </a:solidFill>
          <a:ln w="19050">
            <a:solidFill>
              <a:schemeClr val="lt1"/>
            </a:solidFill>
          </a:ln>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FC3E84AB-F95E-4F7C-958A-94F202C5B9CC}"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4"/>
        <c:spPr>
          <a:solidFill>
            <a:schemeClr val="accent4"/>
          </a:solidFill>
          <a:ln w="19050">
            <a:solidFill>
              <a:schemeClr val="lt1"/>
            </a:solidFill>
          </a:ln>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42BF73B7-FB1F-4A0F-AA96-F36CB7856D25}"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s>
    <c:plotArea>
      <c:layout/>
      <c:pieChart>
        <c:varyColors val="1"/>
        <c:ser>
          <c:idx val="0"/>
          <c:order val="0"/>
          <c:tx>
            <c:strRef>
              <c:f>'1'!$B$3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3C4D-4579-B74B-C56B26AA42E6}"/>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2-288F-4C89-9AEB-7CAFA80C0B41}"/>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3C4D-4579-B74B-C56B26AA42E6}"/>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3C4D-4579-B74B-C56B26AA42E6}"/>
              </c:ext>
            </c:extLst>
          </c:dPt>
          <c:dLbls>
            <c:dLbl>
              <c:idx val="0"/>
              <c:tx>
                <c:rich>
                  <a:bodyPr/>
                  <a:lstStyle/>
                  <a:p>
                    <a:fld id="{2D551C5A-2840-4E5B-8E86-081FF5657059}"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3C4D-4579-B74B-C56B26AA42E6}"/>
                </c:ext>
              </c:extLst>
            </c:dLbl>
            <c:dLbl>
              <c:idx val="1"/>
              <c:tx>
                <c:rich>
                  <a:bodyPr/>
                  <a:lstStyle/>
                  <a:p>
                    <a:fld id="{7C9A261D-F7D9-41CC-87AA-20444A3651A5}"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2-288F-4C89-9AEB-7CAFA80C0B41}"/>
                </c:ext>
              </c:extLst>
            </c:dLbl>
            <c:dLbl>
              <c:idx val="2"/>
              <c:tx>
                <c:rich>
                  <a:bodyPr/>
                  <a:lstStyle/>
                  <a:p>
                    <a:fld id="{FC3E84AB-F95E-4F7C-958A-94F202C5B9CC}"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3C4D-4579-B74B-C56B26AA42E6}"/>
                </c:ext>
              </c:extLst>
            </c:dLbl>
            <c:dLbl>
              <c:idx val="3"/>
              <c:tx>
                <c:rich>
                  <a:bodyPr/>
                  <a:lstStyle/>
                  <a:p>
                    <a:fld id="{42BF73B7-FB1F-4A0F-AA96-F36CB7856D25}"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3C4D-4579-B74B-C56B26AA42E6}"/>
                </c:ext>
              </c:extLst>
            </c:dLbl>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'1'!$A$4:$A$8</c:f>
              <c:strCache>
                <c:ptCount val="4"/>
                <c:pt idx="0">
                  <c:v>Estas entre 0% y 25% en transformación digital</c:v>
                </c:pt>
                <c:pt idx="1">
                  <c:v>Estas entre 26% y 50% en transformación digital</c:v>
                </c:pt>
                <c:pt idx="2">
                  <c:v>Estas entre 51% y 75% en transformación digital</c:v>
                </c:pt>
                <c:pt idx="3">
                  <c:v>Estas entre 76% y 100% en transformación digital</c:v>
                </c:pt>
              </c:strCache>
            </c:strRef>
          </c:cat>
          <c:val>
            <c:numRef>
              <c:f>'1'!$B$4:$B$8</c:f>
              <c:numCache>
                <c:formatCode>General</c:formatCode>
                <c:ptCount val="4"/>
                <c:pt idx="0">
                  <c:v>9</c:v>
                </c:pt>
                <c:pt idx="1">
                  <c:v>4</c:v>
                </c:pt>
                <c:pt idx="2">
                  <c:v>5</c:v>
                </c:pt>
                <c:pt idx="3">
                  <c:v>8</c:v>
                </c:pt>
              </c:numCache>
            </c:numRef>
          </c:val>
          <c:extLst>
            <c:ext xmlns:c16="http://schemas.microsoft.com/office/drawing/2014/chart" uri="{C3380CC4-5D6E-409C-BE32-E72D297353CC}">
              <c16:uniqueId val="{00000000-288F-4C89-9AEB-7CAFA80C0B41}"/>
            </c:ext>
          </c:extLst>
        </c:ser>
        <c:dLbls>
          <c:dLblPos val="ctr"/>
          <c:showLegendKey val="0"/>
          <c:showVal val="0"/>
          <c:showCatName val="0"/>
          <c:showSerName val="0"/>
          <c:showPercent val="1"/>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(respuestas).xlsx]8!TablaDinámica11</c:name>
    <c:fmtId val="1"/>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layout>
            <c:manualLayout>
              <c:x val="-0.15320209973753282"/>
              <c:y val="-0.14444626713327502"/>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4C3C8158-5031-4684-8F72-C187E399086C}"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2"/>
        <c:spPr>
          <a:solidFill>
            <a:schemeClr val="accent2"/>
          </a:solidFill>
          <a:ln>
            <a:noFill/>
          </a:ln>
          <a:effectLst/>
          <a:scene3d>
            <a:camera prst="orthographicFront"/>
            <a:lightRig rig="brightRoom" dir="t"/>
          </a:scene3d>
          <a:sp3d prstMaterial="flat">
            <a:bevelT w="50800" h="101600" prst="angle"/>
            <a:contourClr>
              <a:srgbClr val="000000"/>
            </a:contourClr>
          </a:sp3d>
        </c:spPr>
        <c:dLbl>
          <c:idx val="0"/>
          <c:layout>
            <c:manualLayout>
              <c:x val="0.14882020997375325"/>
              <c:y val="0.11203885972586761"/>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3984E3B2-C7E4-4C98-96F0-F3DD3486DE2C}"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s>
    <c:plotArea>
      <c:layout/>
      <c:pieChart>
        <c:varyColors val="1"/>
        <c:ser>
          <c:idx val="0"/>
          <c:order val="0"/>
          <c:tx>
            <c:strRef>
              <c:f>'8'!$B$3</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59FE-4278-953D-AE658F17D0AC}"/>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59FE-4278-953D-AE658F17D0AC}"/>
              </c:ext>
            </c:extLst>
          </c:dPt>
          <c:dLbls>
            <c:dLbl>
              <c:idx val="0"/>
              <c:layout>
                <c:manualLayout>
                  <c:x val="-0.15320209973753282"/>
                  <c:y val="-0.14444626713327502"/>
                </c:manualLayout>
              </c:layout>
              <c:tx>
                <c:rich>
                  <a:bodyPr/>
                  <a:lstStyle/>
                  <a:p>
                    <a:fld id="{4C3C8158-5031-4684-8F72-C187E399086C}"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59FE-4278-953D-AE658F17D0AC}"/>
                </c:ext>
              </c:extLst>
            </c:dLbl>
            <c:dLbl>
              <c:idx val="1"/>
              <c:layout>
                <c:manualLayout>
                  <c:x val="0.14882020997375325"/>
                  <c:y val="0.11203885972586761"/>
                </c:manualLayout>
              </c:layout>
              <c:tx>
                <c:rich>
                  <a:bodyPr/>
                  <a:lstStyle/>
                  <a:p>
                    <a:fld id="{3984E3B2-C7E4-4C98-96F0-F3DD3486DE2C}"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59FE-4278-953D-AE658F17D0AC}"/>
                </c:ext>
              </c:extLst>
            </c:dLbl>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'8'!$A$4:$A$6</c:f>
              <c:strCache>
                <c:ptCount val="2"/>
                <c:pt idx="0">
                  <c:v>NO</c:v>
                </c:pt>
                <c:pt idx="1">
                  <c:v>SI</c:v>
                </c:pt>
              </c:strCache>
            </c:strRef>
          </c:cat>
          <c:val>
            <c:numRef>
              <c:f>'8'!$B$4:$B$6</c:f>
              <c:numCache>
                <c:formatCode>General</c:formatCode>
                <c:ptCount val="2"/>
                <c:pt idx="0">
                  <c:v>18</c:v>
                </c:pt>
                <c:pt idx="1">
                  <c:v>8</c:v>
                </c:pt>
              </c:numCache>
            </c:numRef>
          </c:val>
          <c:extLst>
            <c:ext xmlns:c16="http://schemas.microsoft.com/office/drawing/2014/chart" uri="{C3380CC4-5D6E-409C-BE32-E72D297353CC}">
              <c16:uniqueId val="{00000000-DB2E-447C-89CE-7418F84AE5C6}"/>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76654155730533668"/>
          <c:y val="0.36835739282589675"/>
          <c:w val="0.10219750656167979"/>
          <c:h val="0.180852653834937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(respuestas).xlsx]9!TablaDinámica12</c:name>
    <c:fmtId val="1"/>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02E25E30-7888-41D8-8957-199E0089A734}"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2"/>
        <c:spPr>
          <a:solidFill>
            <a:schemeClr val="accent2"/>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CAE73733-C002-441B-A7EF-91AD633418C0}"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3"/>
        <c:spPr>
          <a:solidFill>
            <a:schemeClr val="accent3"/>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1C6EEAC8-2B30-4EED-8D52-59B455A2C646}"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4"/>
        <c:spPr>
          <a:solidFill>
            <a:schemeClr val="accent4"/>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6F69E21C-D63C-4615-83F7-A9170FD061DC}"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5"/>
        <c:spPr>
          <a:solidFill>
            <a:schemeClr val="accent5"/>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B756D53D-C894-4143-A52B-C5ADDE51AF59}"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6"/>
        <c:spPr>
          <a:solidFill>
            <a:schemeClr val="accent6"/>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054369D8-27B8-4C04-9321-9F003C61C312}"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7"/>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94505390-A33C-4DD2-ACA1-8DECAD15C3CA}"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8"/>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52638F48-129A-4FBB-B54C-59C08590CBD2}"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s>
    <c:plotArea>
      <c:layout/>
      <c:pieChart>
        <c:varyColors val="1"/>
        <c:ser>
          <c:idx val="0"/>
          <c:order val="0"/>
          <c:tx>
            <c:strRef>
              <c:f>'9'!$B$3</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DC77-4D43-8B52-68848FAC3C1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DC77-4D43-8B52-68848FAC3C1A}"/>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DC77-4D43-8B52-68848FAC3C1A}"/>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DC77-4D43-8B52-68848FAC3C1A}"/>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DC77-4D43-8B52-68848FAC3C1A}"/>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DC77-4D43-8B52-68848FAC3C1A}"/>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DC77-4D43-8B52-68848FAC3C1A}"/>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DC77-4D43-8B52-68848FAC3C1A}"/>
              </c:ext>
            </c:extLst>
          </c:dPt>
          <c:dLbls>
            <c:dLbl>
              <c:idx val="0"/>
              <c:tx>
                <c:rich>
                  <a:bodyPr/>
                  <a:lstStyle/>
                  <a:p>
                    <a:fld id="{02E25E30-7888-41D8-8957-199E0089A734}"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DC77-4D43-8B52-68848FAC3C1A}"/>
                </c:ext>
              </c:extLst>
            </c:dLbl>
            <c:dLbl>
              <c:idx val="1"/>
              <c:tx>
                <c:rich>
                  <a:bodyPr/>
                  <a:lstStyle/>
                  <a:p>
                    <a:fld id="{CAE73733-C002-441B-A7EF-91AD633418C0}"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DC77-4D43-8B52-68848FAC3C1A}"/>
                </c:ext>
              </c:extLst>
            </c:dLbl>
            <c:dLbl>
              <c:idx val="2"/>
              <c:tx>
                <c:rich>
                  <a:bodyPr/>
                  <a:lstStyle/>
                  <a:p>
                    <a:fld id="{1C6EEAC8-2B30-4EED-8D52-59B455A2C646}"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DC77-4D43-8B52-68848FAC3C1A}"/>
                </c:ext>
              </c:extLst>
            </c:dLbl>
            <c:dLbl>
              <c:idx val="3"/>
              <c:tx>
                <c:rich>
                  <a:bodyPr/>
                  <a:lstStyle/>
                  <a:p>
                    <a:fld id="{6F69E21C-D63C-4615-83F7-A9170FD061DC}"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DC77-4D43-8B52-68848FAC3C1A}"/>
                </c:ext>
              </c:extLst>
            </c:dLbl>
            <c:dLbl>
              <c:idx val="4"/>
              <c:tx>
                <c:rich>
                  <a:bodyPr/>
                  <a:lstStyle/>
                  <a:p>
                    <a:fld id="{B756D53D-C894-4143-A52B-C5ADDE51AF59}"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DC77-4D43-8B52-68848FAC3C1A}"/>
                </c:ext>
              </c:extLst>
            </c:dLbl>
            <c:dLbl>
              <c:idx val="5"/>
              <c:tx>
                <c:rich>
                  <a:bodyPr/>
                  <a:lstStyle/>
                  <a:p>
                    <a:fld id="{054369D8-27B8-4C04-9321-9F003C61C312}"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DC77-4D43-8B52-68848FAC3C1A}"/>
                </c:ext>
              </c:extLst>
            </c:dLbl>
            <c:dLbl>
              <c:idx val="6"/>
              <c:tx>
                <c:rich>
                  <a:bodyPr/>
                  <a:lstStyle/>
                  <a:p>
                    <a:fld id="{94505390-A33C-4DD2-ACA1-8DECAD15C3CA}"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DC77-4D43-8B52-68848FAC3C1A}"/>
                </c:ext>
              </c:extLst>
            </c:dLbl>
            <c:dLbl>
              <c:idx val="7"/>
              <c:tx>
                <c:rich>
                  <a:bodyPr/>
                  <a:lstStyle/>
                  <a:p>
                    <a:fld id="{52638F48-129A-4FBB-B54C-59C08590CBD2}"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DC77-4D43-8B52-68848FAC3C1A}"/>
                </c:ext>
              </c:extLst>
            </c:dLbl>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'9'!$A$4:$A$12</c:f>
              <c:strCache>
                <c:ptCount val="8"/>
                <c:pt idx="0">
                  <c:v>No</c:v>
                </c:pt>
                <c:pt idx="1">
                  <c:v>No tengo mucho contexto </c:v>
                </c:pt>
                <c:pt idx="2">
                  <c:v>No, Calidad del profesional</c:v>
                </c:pt>
                <c:pt idx="3">
                  <c:v>Si</c:v>
                </c:pt>
                <c:pt idx="4">
                  <c:v>Si su respuesta es SÍ indique,  ¿Cuales?, deficiencia en ingles</c:v>
                </c:pt>
                <c:pt idx="5">
                  <c:v>Si, Falta de perfiles</c:v>
                </c:pt>
                <c:pt idx="6">
                  <c:v>Si, No hay contactos directos.</c:v>
                </c:pt>
                <c:pt idx="7">
                  <c:v>Si, Si su respuesta es SÍ indique,  ¿Cuales?, Disponibilidad y especificidad de perfiles </c:v>
                </c:pt>
              </c:strCache>
            </c:strRef>
          </c:cat>
          <c:val>
            <c:numRef>
              <c:f>'9'!$B$4:$B$12</c:f>
              <c:numCache>
                <c:formatCode>General</c:formatCode>
                <c:ptCount val="8"/>
                <c:pt idx="0">
                  <c:v>14</c:v>
                </c:pt>
                <c:pt idx="1">
                  <c:v>1</c:v>
                </c:pt>
                <c:pt idx="2">
                  <c:v>1</c:v>
                </c:pt>
                <c:pt idx="3">
                  <c:v>6</c:v>
                </c:pt>
                <c:pt idx="4">
                  <c:v>1</c:v>
                </c:pt>
                <c:pt idx="5">
                  <c:v>1</c:v>
                </c:pt>
                <c:pt idx="6">
                  <c:v>1</c:v>
                </c:pt>
                <c:pt idx="7">
                  <c:v>1</c:v>
                </c:pt>
              </c:numCache>
            </c:numRef>
          </c:val>
          <c:extLst>
            <c:ext xmlns:c16="http://schemas.microsoft.com/office/drawing/2014/chart" uri="{C3380CC4-5D6E-409C-BE32-E72D297353CC}">
              <c16:uniqueId val="{00000000-6BC1-4638-A367-D5A7556BA964}"/>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66232236833339997"/>
          <c:y val="0.21904154145811805"/>
          <c:w val="0.32752534740264067"/>
          <c:h val="0.602547695419499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(respuestas).xlsx]10!TablaDinámica13</c:name>
    <c:fmtId val="1"/>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83E36A50-3AA9-4185-A39C-701DACA7140B}"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2"/>
        <c:spPr>
          <a:solidFill>
            <a:schemeClr val="accent2"/>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9E51E87F-ED4C-445E-8DC9-1396A209CE9D}"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3"/>
        <c:spPr>
          <a:solidFill>
            <a:schemeClr val="accent3"/>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94849011-8474-41BF-BDE6-64C575D23CFE}"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s>
    <c:plotArea>
      <c:layout/>
      <c:pieChart>
        <c:varyColors val="1"/>
        <c:ser>
          <c:idx val="0"/>
          <c:order val="0"/>
          <c:tx>
            <c:strRef>
              <c:f>'10'!$B$3</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6E8C-4D5B-8CA2-75530D62B8E9}"/>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6E8C-4D5B-8CA2-75530D62B8E9}"/>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6E8C-4D5B-8CA2-75530D62B8E9}"/>
              </c:ext>
            </c:extLst>
          </c:dPt>
          <c:dLbls>
            <c:dLbl>
              <c:idx val="0"/>
              <c:tx>
                <c:rich>
                  <a:bodyPr/>
                  <a:lstStyle/>
                  <a:p>
                    <a:fld id="{83E36A50-3AA9-4185-A39C-701DACA7140B}"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6E8C-4D5B-8CA2-75530D62B8E9}"/>
                </c:ext>
              </c:extLst>
            </c:dLbl>
            <c:dLbl>
              <c:idx val="1"/>
              <c:tx>
                <c:rich>
                  <a:bodyPr/>
                  <a:lstStyle/>
                  <a:p>
                    <a:fld id="{9E51E87F-ED4C-445E-8DC9-1396A209CE9D}"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6E8C-4D5B-8CA2-75530D62B8E9}"/>
                </c:ext>
              </c:extLst>
            </c:dLbl>
            <c:dLbl>
              <c:idx val="2"/>
              <c:tx>
                <c:rich>
                  <a:bodyPr/>
                  <a:lstStyle/>
                  <a:p>
                    <a:fld id="{94849011-8474-41BF-BDE6-64C575D23CFE}"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6E8C-4D5B-8CA2-75530D62B8E9}"/>
                </c:ext>
              </c:extLst>
            </c:dLbl>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'10'!$A$4:$A$7</c:f>
              <c:strCache>
                <c:ptCount val="3"/>
                <c:pt idx="0">
                  <c:v>Entre 0 y 3 meses</c:v>
                </c:pt>
                <c:pt idx="1">
                  <c:v>Entre 3 y 6 meses</c:v>
                </c:pt>
                <c:pt idx="2">
                  <c:v>Mas de 6 meses</c:v>
                </c:pt>
              </c:strCache>
            </c:strRef>
          </c:cat>
          <c:val>
            <c:numRef>
              <c:f>'10'!$B$4:$B$7</c:f>
              <c:numCache>
                <c:formatCode>General</c:formatCode>
                <c:ptCount val="3"/>
                <c:pt idx="0">
                  <c:v>7</c:v>
                </c:pt>
                <c:pt idx="1">
                  <c:v>14</c:v>
                </c:pt>
                <c:pt idx="2">
                  <c:v>5</c:v>
                </c:pt>
              </c:numCache>
            </c:numRef>
          </c:val>
          <c:extLst>
            <c:ext xmlns:c16="http://schemas.microsoft.com/office/drawing/2014/chart" uri="{C3380CC4-5D6E-409C-BE32-E72D297353CC}">
              <c16:uniqueId val="{00000000-AF08-4F26-96B4-0A0F2A53BF01}"/>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6450798337707786"/>
          <c:y val="0.35082932341790607"/>
          <c:w val="0.29103127734033246"/>
          <c:h val="0.2695428696412948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(respuestas).xlsx]11!TablaDinámica14</c:name>
    <c:fmtId val="1"/>
  </c:pivotSource>
  <c:chart>
    <c:autoTitleDeleted val="1"/>
    <c:pivotFmts>
      <c:pivotFmt>
        <c:idx val="0"/>
        <c:spPr>
          <a:solidFill>
            <a:schemeClr val="accent1"/>
          </a:solidFill>
          <a:ln>
            <a:noFill/>
          </a:ln>
          <a:effectLst>
            <a:outerShdw blurRad="317500" algn="ctr" rotWithShape="0">
              <a:prstClr val="black">
                <a:alpha val="25000"/>
              </a:prstClr>
            </a:outerShdw>
          </a:effectLst>
        </c:spPr>
        <c:marker>
          <c:symbol val="circle"/>
          <c:size val="6"/>
        </c:marker>
        <c:dLbl>
          <c:idx val="0"/>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a:noFill/>
          </a:ln>
          <a:effectLst>
            <a:outerShdw blurRad="317500" algn="ctr" rotWithShape="0">
              <a:prstClr val="black">
                <a:alpha val="25000"/>
              </a:prstClr>
            </a:outerShdw>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6943F4D6-E5AF-4D35-9564-D8D56648E68C}"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2"/>
        <c:spPr>
          <a:solidFill>
            <a:schemeClr val="accent2"/>
          </a:solidFill>
          <a:ln>
            <a:noFill/>
          </a:ln>
          <a:effectLst>
            <a:outerShdw blurRad="317500" algn="ctr" rotWithShape="0">
              <a:prstClr val="black">
                <a:alpha val="25000"/>
              </a:prstClr>
            </a:outerShdw>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52580352-8859-4BF4-B28B-2A862D2ED003}"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s>
    <c:plotArea>
      <c:layout/>
      <c:pieChart>
        <c:varyColors val="1"/>
        <c:ser>
          <c:idx val="0"/>
          <c:order val="0"/>
          <c:tx>
            <c:strRef>
              <c:f>'11'!$B$3</c:f>
              <c:strCache>
                <c:ptCount val="1"/>
                <c:pt idx="0">
                  <c:v>Total</c:v>
                </c:pt>
              </c:strCache>
            </c:strRef>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0E6-4E09-A8F8-1390B79B0655}"/>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50E6-4E09-A8F8-1390B79B0655}"/>
              </c:ext>
            </c:extLst>
          </c:dPt>
          <c:dLbls>
            <c:dLbl>
              <c:idx val="0"/>
              <c:tx>
                <c:rich>
                  <a:bodyPr/>
                  <a:lstStyle/>
                  <a:p>
                    <a:fld id="{6943F4D6-E5AF-4D35-9564-D8D56648E68C}"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50E6-4E09-A8F8-1390B79B0655}"/>
                </c:ext>
              </c:extLst>
            </c:dLbl>
            <c:dLbl>
              <c:idx val="1"/>
              <c:tx>
                <c:rich>
                  <a:bodyPr/>
                  <a:lstStyle/>
                  <a:p>
                    <a:fld id="{52580352-8859-4BF4-B28B-2A862D2ED003}"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50E6-4E09-A8F8-1390B79B0655}"/>
                </c:ext>
              </c:extLst>
            </c:dLbl>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'11'!$A$4:$A$6</c:f>
              <c:strCache>
                <c:ptCount val="2"/>
                <c:pt idx="0">
                  <c:v>No</c:v>
                </c:pt>
                <c:pt idx="1">
                  <c:v>Si</c:v>
                </c:pt>
              </c:strCache>
            </c:strRef>
          </c:cat>
          <c:val>
            <c:numRef>
              <c:f>'11'!$B$4:$B$6</c:f>
              <c:numCache>
                <c:formatCode>General</c:formatCode>
                <c:ptCount val="2"/>
                <c:pt idx="0">
                  <c:v>21</c:v>
                </c:pt>
                <c:pt idx="1">
                  <c:v>5</c:v>
                </c:pt>
              </c:numCache>
            </c:numRef>
          </c:val>
          <c:extLst>
            <c:ext xmlns:c16="http://schemas.microsoft.com/office/drawing/2014/chart" uri="{C3380CC4-5D6E-409C-BE32-E72D297353CC}">
              <c16:uniqueId val="{00000000-99B0-457D-8DDB-F06DADFF1906}"/>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r"/>
      <c:layout>
        <c:manualLayout>
          <c:xMode val="edge"/>
          <c:yMode val="edge"/>
          <c:x val="0.78319422572178488"/>
          <c:y val="0.3590981335666375"/>
          <c:w val="9.4794619422572196E-2"/>
          <c:h val="0.18085265383493732"/>
        </c:manualLayout>
      </c:layout>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(respuestas).xlsx]12!TablaDinámica15</c:name>
    <c:fmtId val="1"/>
  </c:pivotSource>
  <c:chart>
    <c:autoTitleDeleted val="1"/>
    <c:pivotFmts>
      <c:pivotFmt>
        <c:idx val="0"/>
        <c:spPr>
          <a:solidFill>
            <a:schemeClr val="accent1"/>
          </a:solidFill>
          <a:ln>
            <a:noFill/>
          </a:ln>
          <a:effectLst>
            <a:outerShdw blurRad="317500" algn="ctr" rotWithShape="0">
              <a:prstClr val="black">
                <a:alpha val="25000"/>
              </a:prstClr>
            </a:outerShdw>
          </a:effectLst>
        </c:spPr>
        <c:marker>
          <c:symbol val="circle"/>
          <c:size val="6"/>
        </c:marker>
        <c:dLbl>
          <c:idx val="0"/>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a:noFill/>
          </a:ln>
          <a:effectLst>
            <a:outerShdw blurRad="317500" algn="ctr" rotWithShape="0">
              <a:prstClr val="black">
                <a:alpha val="25000"/>
              </a:prstClr>
            </a:outerShdw>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509DACC4-4857-484A-9A03-17E24FD42414}" type="PERCENTAGE">
                  <a:rPr lang="en-US"/>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2"/>
        <c:spPr>
          <a:solidFill>
            <a:schemeClr val="accent2"/>
          </a:solidFill>
          <a:ln>
            <a:noFill/>
          </a:ln>
          <a:effectLst>
            <a:outerShdw blurRad="317500" algn="ctr" rotWithShape="0">
              <a:prstClr val="black">
                <a:alpha val="25000"/>
              </a:prstClr>
            </a:outerShdw>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30F719C7-11B0-4044-B3E7-F648569D43DE}"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3"/>
        <c:spPr>
          <a:solidFill>
            <a:schemeClr val="accent3"/>
          </a:solidFill>
          <a:ln>
            <a:noFill/>
          </a:ln>
          <a:effectLst>
            <a:outerShdw blurRad="317500" algn="ctr" rotWithShape="0">
              <a:prstClr val="black">
                <a:alpha val="25000"/>
              </a:prstClr>
            </a:outerShdw>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AD079DB1-99D6-47D3-8D78-D58F3D451B71}"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4"/>
        <c:spPr>
          <a:solidFill>
            <a:schemeClr val="accent4"/>
          </a:solidFill>
          <a:ln>
            <a:noFill/>
          </a:ln>
          <a:effectLst>
            <a:outerShdw blurRad="317500" algn="ctr" rotWithShape="0">
              <a:prstClr val="black">
                <a:alpha val="25000"/>
              </a:prstClr>
            </a:outerShdw>
          </a:effectLst>
        </c:spPr>
        <c:dLbl>
          <c:idx val="0"/>
          <c:layout>
            <c:manualLayout>
              <c:x val="0.11380685502547476"/>
              <c:y val="0.10573745445998349"/>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4C2E0D32-31F7-4ED4-A5EA-389C3D49764E}"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5"/>
        <c:spPr>
          <a:solidFill>
            <a:schemeClr val="accent5"/>
          </a:solidFill>
          <a:ln>
            <a:noFill/>
          </a:ln>
          <a:effectLst>
            <a:outerShdw blurRad="317500" algn="ctr" rotWithShape="0">
              <a:prstClr val="black">
                <a:alpha val="25000"/>
              </a:prstClr>
            </a:outerShdw>
          </a:effectLst>
        </c:spPr>
        <c:dLbl>
          <c:idx val="0"/>
          <c:layout>
            <c:manualLayout>
              <c:x val="8.2902269569245027E-2"/>
              <c:y val="0.14673762794576045"/>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6E4D25B7-9247-44B0-BF29-8FD315B053A8}"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6"/>
        <c:spPr>
          <a:solidFill>
            <a:schemeClr val="accent6"/>
          </a:solidFill>
          <a:ln>
            <a:noFill/>
          </a:ln>
          <a:effectLst>
            <a:outerShdw blurRad="317500" algn="ctr" rotWithShape="0">
              <a:prstClr val="black">
                <a:alpha val="25000"/>
              </a:prstClr>
            </a:outerShdw>
          </a:effectLst>
        </c:spPr>
        <c:dLbl>
          <c:idx val="0"/>
          <c:layout>
            <c:manualLayout>
              <c:x val="4.9133240697853943E-2"/>
              <c:y val="0.14496404367364527"/>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8ABEAFD8-182D-479E-BD71-77CECD986BB9}"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7"/>
        <c:spPr>
          <a:solidFill>
            <a:schemeClr val="accent1">
              <a:lumMod val="60000"/>
            </a:schemeClr>
          </a:solidFill>
          <a:ln>
            <a:noFill/>
          </a:ln>
          <a:effectLst>
            <a:outerShdw blurRad="317500" algn="ctr" rotWithShape="0">
              <a:prstClr val="black">
                <a:alpha val="25000"/>
              </a:prstClr>
            </a:outerShdw>
          </a:effectLst>
        </c:spPr>
        <c:dLbl>
          <c:idx val="0"/>
          <c:layout>
            <c:manualLayout>
              <c:x val="1.540095723328698E-2"/>
              <c:y val="0.1302614038916777"/>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73509A88-72EB-4326-9720-548EA912F818}" type="PERCENTAGE">
                  <a:rPr lang="en-US"/>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bestFit"/>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s>
    <c:plotArea>
      <c:layout/>
      <c:pieChart>
        <c:varyColors val="1"/>
        <c:ser>
          <c:idx val="0"/>
          <c:order val="0"/>
          <c:tx>
            <c:strRef>
              <c:f>'12'!$B$3</c:f>
              <c:strCache>
                <c:ptCount val="1"/>
                <c:pt idx="0">
                  <c:v>Total</c:v>
                </c:pt>
              </c:strCache>
            </c:strRef>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7AF5-4AC4-BD01-7C769A58A71F}"/>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7AF5-4AC4-BD01-7C769A58A71F}"/>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7AF5-4AC4-BD01-7C769A58A71F}"/>
              </c:ext>
            </c:extLst>
          </c:dPt>
          <c:dPt>
            <c:idx val="3"/>
            <c:bubble3D val="0"/>
            <c:spPr>
              <a:solidFill>
                <a:schemeClr val="accent4"/>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7AF5-4AC4-BD01-7C769A58A71F}"/>
              </c:ext>
            </c:extLst>
          </c:dPt>
          <c:dPt>
            <c:idx val="4"/>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9-7AF5-4AC4-BD01-7C769A58A71F}"/>
              </c:ext>
            </c:extLst>
          </c:dPt>
          <c:dPt>
            <c:idx val="5"/>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B-7AF5-4AC4-BD01-7C769A58A71F}"/>
              </c:ext>
            </c:extLst>
          </c:dPt>
          <c:dPt>
            <c:idx val="6"/>
            <c:bubble3D val="0"/>
            <c:spPr>
              <a:solidFill>
                <a:schemeClr val="accent1">
                  <a:lumMod val="60000"/>
                </a:schemeClr>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D-7AF5-4AC4-BD01-7C769A58A71F}"/>
              </c:ext>
            </c:extLst>
          </c:dPt>
          <c:dLbls>
            <c:dLbl>
              <c:idx val="0"/>
              <c:tx>
                <c:rich>
                  <a:bodyPr/>
                  <a:lstStyle/>
                  <a:p>
                    <a:fld id="{509DACC4-4857-484A-9A03-17E24FD42414}" type="PERCENTAGE">
                      <a:rPr lang="en-US"/>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AF5-4AC4-BD01-7C769A58A71F}"/>
                </c:ext>
              </c:extLst>
            </c:dLbl>
            <c:dLbl>
              <c:idx val="1"/>
              <c:tx>
                <c:rich>
                  <a:bodyPr/>
                  <a:lstStyle/>
                  <a:p>
                    <a:fld id="{30F719C7-11B0-4044-B3E7-F648569D43DE}"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7AF5-4AC4-BD01-7C769A58A71F}"/>
                </c:ext>
              </c:extLst>
            </c:dLbl>
            <c:dLbl>
              <c:idx val="2"/>
              <c:tx>
                <c:rich>
                  <a:bodyPr/>
                  <a:lstStyle/>
                  <a:p>
                    <a:fld id="{AD079DB1-99D6-47D3-8D78-D58F3D451B71}"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7AF5-4AC4-BD01-7C769A58A71F}"/>
                </c:ext>
              </c:extLst>
            </c:dLbl>
            <c:dLbl>
              <c:idx val="3"/>
              <c:layout>
                <c:manualLayout>
                  <c:x val="0.11380685502547476"/>
                  <c:y val="0.10573745445998349"/>
                </c:manualLayout>
              </c:layout>
              <c:tx>
                <c:rich>
                  <a:bodyPr/>
                  <a:lstStyle/>
                  <a:p>
                    <a:fld id="{4C2E0D32-31F7-4ED4-A5EA-389C3D49764E}"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7AF5-4AC4-BD01-7C769A58A71F}"/>
                </c:ext>
              </c:extLst>
            </c:dLbl>
            <c:dLbl>
              <c:idx val="4"/>
              <c:layout>
                <c:manualLayout>
                  <c:x val="8.2902269569245027E-2"/>
                  <c:y val="0.14673762794576045"/>
                </c:manualLayout>
              </c:layout>
              <c:tx>
                <c:rich>
                  <a:bodyPr/>
                  <a:lstStyle/>
                  <a:p>
                    <a:fld id="{6E4D25B7-9247-44B0-BF29-8FD315B053A8}"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7AF5-4AC4-BD01-7C769A58A71F}"/>
                </c:ext>
              </c:extLst>
            </c:dLbl>
            <c:dLbl>
              <c:idx val="5"/>
              <c:layout>
                <c:manualLayout>
                  <c:x val="4.9133240697853943E-2"/>
                  <c:y val="0.14496404367364527"/>
                </c:manualLayout>
              </c:layout>
              <c:tx>
                <c:rich>
                  <a:bodyPr/>
                  <a:lstStyle/>
                  <a:p>
                    <a:fld id="{8ABEAFD8-182D-479E-BD71-77CECD986BB9}"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AF5-4AC4-BD01-7C769A58A71F}"/>
                </c:ext>
              </c:extLst>
            </c:dLbl>
            <c:dLbl>
              <c:idx val="6"/>
              <c:layout>
                <c:manualLayout>
                  <c:x val="1.540095723328698E-2"/>
                  <c:y val="0.1302614038916777"/>
                </c:manualLayout>
              </c:layout>
              <c:tx>
                <c:rich>
                  <a:bodyPr/>
                  <a:lstStyle/>
                  <a:p>
                    <a:fld id="{73509A88-72EB-4326-9720-548EA912F818}" type="PERCENTAGE">
                      <a:rPr lang="en-US"/>
                      <a:pPr/>
                      <a:t>[PORCENTAJE]</a:t>
                    </a:fld>
                    <a:endParaRPr lang="es-CO"/>
                  </a:p>
                </c:rich>
              </c:tx>
              <c:dLblPos val="bestFit"/>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7AF5-4AC4-BD01-7C769A58A71F}"/>
                </c:ext>
              </c:extLst>
            </c:dLbl>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'12'!$A$4:$A$11</c:f>
              <c:strCache>
                <c:ptCount val="7"/>
                <c:pt idx="0">
                  <c:v>No</c:v>
                </c:pt>
                <c:pt idx="1">
                  <c:v>No tengo gran contexto</c:v>
                </c:pt>
                <c:pt idx="2">
                  <c:v>Si</c:v>
                </c:pt>
                <c:pt idx="3">
                  <c:v>Si, LinkedIn</c:v>
                </c:pt>
                <c:pt idx="4">
                  <c:v>Si, LinkedIn </c:v>
                </c:pt>
                <c:pt idx="5">
                  <c:v>Si, Redes</c:v>
                </c:pt>
                <c:pt idx="6">
                  <c:v>Si, TORRE, HUNTY</c:v>
                </c:pt>
              </c:strCache>
            </c:strRef>
          </c:cat>
          <c:val>
            <c:numRef>
              <c:f>'12'!$B$4:$B$11</c:f>
              <c:numCache>
                <c:formatCode>General</c:formatCode>
                <c:ptCount val="7"/>
                <c:pt idx="0">
                  <c:v>18</c:v>
                </c:pt>
                <c:pt idx="1">
                  <c:v>1</c:v>
                </c:pt>
                <c:pt idx="2">
                  <c:v>2</c:v>
                </c:pt>
                <c:pt idx="3">
                  <c:v>2</c:v>
                </c:pt>
                <c:pt idx="4">
                  <c:v>1</c:v>
                </c:pt>
                <c:pt idx="5">
                  <c:v>1</c:v>
                </c:pt>
                <c:pt idx="6">
                  <c:v>1</c:v>
                </c:pt>
              </c:numCache>
            </c:numRef>
          </c:val>
          <c:extLst>
            <c:ext xmlns:c16="http://schemas.microsoft.com/office/drawing/2014/chart" uri="{C3380CC4-5D6E-409C-BE32-E72D297353CC}">
              <c16:uniqueId val="{00000000-BA8B-43D4-A714-A86D85247A2E}"/>
            </c:ext>
          </c:extLst>
        </c:ser>
        <c:dLbls>
          <c:dLblPos val="ctr"/>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(respuestas).xlsx]13!TablaDinámica16</c:name>
    <c:fmtId val="1"/>
  </c:pivotSource>
  <c:chart>
    <c:autoTitleDeleted val="1"/>
    <c:pivotFmts>
      <c:pivotFmt>
        <c:idx val="0"/>
        <c:spPr>
          <a:solidFill>
            <a:schemeClr val="accent1"/>
          </a:solidFill>
          <a:ln>
            <a:noFill/>
          </a:ln>
          <a:effectLst>
            <a:outerShdw blurRad="317500" algn="ctr" rotWithShape="0">
              <a:prstClr val="black">
                <a:alpha val="25000"/>
              </a:prstClr>
            </a:outerShdw>
          </a:effectLst>
        </c:spPr>
        <c:marker>
          <c:symbol val="circle"/>
          <c:size val="6"/>
        </c:marker>
        <c:dLbl>
          <c:idx val="0"/>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a:noFill/>
          </a:ln>
          <a:effectLst>
            <a:outerShdw blurRad="317500" algn="ctr" rotWithShape="0">
              <a:prstClr val="black">
                <a:alpha val="25000"/>
              </a:prstClr>
            </a:outerShdw>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9E00FF6E-7103-4CC8-94E7-B81E769E1239}"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2"/>
        <c:spPr>
          <a:solidFill>
            <a:schemeClr val="accent2"/>
          </a:solidFill>
          <a:ln>
            <a:noFill/>
          </a:ln>
          <a:effectLst>
            <a:outerShdw blurRad="317500" algn="ctr" rotWithShape="0">
              <a:prstClr val="black">
                <a:alpha val="25000"/>
              </a:prstClr>
            </a:outerShdw>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3606C885-DE0F-488F-A2CF-3F597B16EF29}"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3"/>
        <c:spPr>
          <a:solidFill>
            <a:schemeClr val="accent3"/>
          </a:solidFill>
          <a:ln>
            <a:noFill/>
          </a:ln>
          <a:effectLst>
            <a:outerShdw blurRad="317500" algn="ctr" rotWithShape="0">
              <a:prstClr val="black">
                <a:alpha val="25000"/>
              </a:prstClr>
            </a:outerShdw>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DC2A8FB9-2D94-4293-955C-186D10AC9C08}"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4"/>
        <c:spPr>
          <a:solidFill>
            <a:schemeClr val="accent4"/>
          </a:solidFill>
          <a:ln>
            <a:noFill/>
          </a:ln>
          <a:effectLst>
            <a:outerShdw blurRad="317500" algn="ctr" rotWithShape="0">
              <a:prstClr val="black">
                <a:alpha val="25000"/>
              </a:prstClr>
            </a:outerShdw>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B2EAA860-4BDB-4464-8F63-49F7B1DE494F}"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5"/>
        <c:spPr>
          <a:solidFill>
            <a:schemeClr val="accent5"/>
          </a:solidFill>
          <a:ln>
            <a:noFill/>
          </a:ln>
          <a:effectLst>
            <a:outerShdw blurRad="317500" algn="ctr" rotWithShape="0">
              <a:prstClr val="black">
                <a:alpha val="25000"/>
              </a:prstClr>
            </a:outerShdw>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56BCE02F-37EC-4E43-8219-F6392BDF22CC}"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6"/>
        <c:spPr>
          <a:solidFill>
            <a:schemeClr val="accent6"/>
          </a:solidFill>
          <a:ln>
            <a:noFill/>
          </a:ln>
          <a:effectLst>
            <a:outerShdw blurRad="317500" algn="ctr" rotWithShape="0">
              <a:prstClr val="black">
                <a:alpha val="25000"/>
              </a:prstClr>
            </a:outerShdw>
          </a:effectLst>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344A21DA-58D0-45E9-B504-6BE54EAB5C05}" type="PERCENTAGE">
                  <a:rPr lang="en-US" baseline="0"/>
                  <a:pPr>
                    <a:defRPr/>
                  </a:pPr>
                  <a:t>[PORCENTAJE]</a:t>
                </a:fld>
                <a:endParaRPr lang="es-CO"/>
              </a:p>
            </c:rich>
          </c:tx>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s>
    <c:plotArea>
      <c:layout/>
      <c:pieChart>
        <c:varyColors val="1"/>
        <c:ser>
          <c:idx val="0"/>
          <c:order val="0"/>
          <c:tx>
            <c:strRef>
              <c:f>'13'!$B$3</c:f>
              <c:strCache>
                <c:ptCount val="1"/>
                <c:pt idx="0">
                  <c:v>Total</c:v>
                </c:pt>
              </c:strCache>
            </c:strRef>
          </c:tx>
          <c:dPt>
            <c:idx val="0"/>
            <c:bubble3D val="0"/>
            <c:spPr>
              <a:solidFill>
                <a:schemeClr val="accent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6CB3-4379-B664-403FD90729C5}"/>
              </c:ext>
            </c:extLst>
          </c:dPt>
          <c:dPt>
            <c:idx val="1"/>
            <c:bubble3D val="0"/>
            <c:spPr>
              <a:solidFill>
                <a:schemeClr val="accent2"/>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6CB3-4379-B664-403FD90729C5}"/>
              </c:ext>
            </c:extLst>
          </c:dPt>
          <c:dPt>
            <c:idx val="2"/>
            <c:bubble3D val="0"/>
            <c:spPr>
              <a:solidFill>
                <a:schemeClr val="accent3"/>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5-6CB3-4379-B664-403FD90729C5}"/>
              </c:ext>
            </c:extLst>
          </c:dPt>
          <c:dPt>
            <c:idx val="3"/>
            <c:bubble3D val="0"/>
            <c:spPr>
              <a:solidFill>
                <a:schemeClr val="accent4"/>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7-6CB3-4379-B664-403FD90729C5}"/>
              </c:ext>
            </c:extLst>
          </c:dPt>
          <c:dPt>
            <c:idx val="4"/>
            <c:bubble3D val="0"/>
            <c:spPr>
              <a:solidFill>
                <a:schemeClr val="accent5"/>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9-6CB3-4379-B664-403FD90729C5}"/>
              </c:ext>
            </c:extLst>
          </c:dPt>
          <c:dPt>
            <c:idx val="5"/>
            <c:bubble3D val="0"/>
            <c:spPr>
              <a:solidFill>
                <a:schemeClr val="accent6"/>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B-6CB3-4379-B664-403FD90729C5}"/>
              </c:ext>
            </c:extLst>
          </c:dPt>
          <c:dLbls>
            <c:dLbl>
              <c:idx val="0"/>
              <c:tx>
                <c:rich>
                  <a:bodyPr/>
                  <a:lstStyle/>
                  <a:p>
                    <a:fld id="{9E00FF6E-7103-4CC8-94E7-B81E769E1239}"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6CB3-4379-B664-403FD90729C5}"/>
                </c:ext>
              </c:extLst>
            </c:dLbl>
            <c:dLbl>
              <c:idx val="1"/>
              <c:tx>
                <c:rich>
                  <a:bodyPr/>
                  <a:lstStyle/>
                  <a:p>
                    <a:fld id="{3606C885-DE0F-488F-A2CF-3F597B16EF29}"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6CB3-4379-B664-403FD90729C5}"/>
                </c:ext>
              </c:extLst>
            </c:dLbl>
            <c:dLbl>
              <c:idx val="2"/>
              <c:tx>
                <c:rich>
                  <a:bodyPr/>
                  <a:lstStyle/>
                  <a:p>
                    <a:fld id="{DC2A8FB9-2D94-4293-955C-186D10AC9C08}"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6CB3-4379-B664-403FD90729C5}"/>
                </c:ext>
              </c:extLst>
            </c:dLbl>
            <c:dLbl>
              <c:idx val="3"/>
              <c:tx>
                <c:rich>
                  <a:bodyPr/>
                  <a:lstStyle/>
                  <a:p>
                    <a:fld id="{B2EAA860-4BDB-4464-8F63-49F7B1DE494F}"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6CB3-4379-B664-403FD90729C5}"/>
                </c:ext>
              </c:extLst>
            </c:dLbl>
            <c:dLbl>
              <c:idx val="4"/>
              <c:tx>
                <c:rich>
                  <a:bodyPr/>
                  <a:lstStyle/>
                  <a:p>
                    <a:fld id="{56BCE02F-37EC-4E43-8219-F6392BDF22CC}"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6CB3-4379-B664-403FD90729C5}"/>
                </c:ext>
              </c:extLst>
            </c:dLbl>
            <c:dLbl>
              <c:idx val="5"/>
              <c:tx>
                <c:rich>
                  <a:bodyPr/>
                  <a:lstStyle/>
                  <a:p>
                    <a:fld id="{344A21DA-58D0-45E9-B504-6BE54EAB5C05}"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6CB3-4379-B664-403FD90729C5}"/>
                </c:ext>
              </c:extLst>
            </c:dLbl>
            <c:spPr>
              <a:solidFill>
                <a:srgbClr val="FFFFFF">
                  <a:alpha val="75000"/>
                </a:srgbClr>
              </a:solidFill>
              <a:ln w="9525">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'13'!$A$4:$A$10</c:f>
              <c:strCache>
                <c:ptCount val="6"/>
                <c:pt idx="0">
                  <c:v>Certificaciones</c:v>
                </c:pt>
                <c:pt idx="1">
                  <c:v>Certificaciones, Experiencia</c:v>
                </c:pt>
                <c:pt idx="2">
                  <c:v>Certificaciones, Experiencia, Flexibilidad, adaptabilidad</c:v>
                </c:pt>
                <c:pt idx="3">
                  <c:v>Certificaciones, Experiencia, Precio</c:v>
                </c:pt>
                <c:pt idx="4">
                  <c:v>Experiencia</c:v>
                </c:pt>
                <c:pt idx="5">
                  <c:v>Experiencia, Precio</c:v>
                </c:pt>
              </c:strCache>
            </c:strRef>
          </c:cat>
          <c:val>
            <c:numRef>
              <c:f>'13'!$B$4:$B$10</c:f>
              <c:numCache>
                <c:formatCode>General</c:formatCode>
                <c:ptCount val="6"/>
                <c:pt idx="0">
                  <c:v>1</c:v>
                </c:pt>
                <c:pt idx="1">
                  <c:v>3</c:v>
                </c:pt>
                <c:pt idx="2">
                  <c:v>1</c:v>
                </c:pt>
                <c:pt idx="3">
                  <c:v>4</c:v>
                </c:pt>
                <c:pt idx="4">
                  <c:v>13</c:v>
                </c:pt>
                <c:pt idx="5">
                  <c:v>4</c:v>
                </c:pt>
              </c:numCache>
            </c:numRef>
          </c:val>
          <c:extLst>
            <c:ext xmlns:c16="http://schemas.microsoft.com/office/drawing/2014/chart" uri="{C3380CC4-5D6E-409C-BE32-E72D297353CC}">
              <c16:uniqueId val="{00000000-4440-433A-AA8A-B9C7BD06E312}"/>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r"/>
      <c:overlay val="0"/>
      <c:spPr>
        <a:solidFill>
          <a:schemeClr val="lt1">
            <a:alpha val="78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pattFill prst="dkDnDiag">
      <a:fgClr>
        <a:schemeClr val="lt1">
          <a:lumMod val="95000"/>
        </a:schemeClr>
      </a:fgClr>
      <a:bgClr>
        <a:schemeClr val="lt1"/>
      </a:bgClr>
    </a:pattFill>
    <a:ln w="9525" cap="flat" cmpd="sng" algn="ctr">
      <a:solidFill>
        <a:schemeClr val="dk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(respuestas).xlsx]2!TablaDinámica3</c:name>
    <c:fmtId val="1"/>
  </c:pivotSource>
  <c:chart>
    <c:autoTitleDeleted val="1"/>
    <c:pivotFmts>
      <c:pivotFmt>
        <c:idx val="0"/>
        <c:spPr>
          <a:solidFill>
            <a:schemeClr val="accent1"/>
          </a:solidFill>
          <a:ln w="19050">
            <a:solidFill>
              <a:schemeClr val="lt1"/>
            </a:solidFill>
          </a:ln>
          <a:effectLst/>
        </c:spPr>
        <c:marker>
          <c:symbol val="none"/>
        </c:marker>
        <c:dLbl>
          <c:idx val="0"/>
          <c:spPr>
            <a:solidFill>
              <a:schemeClr val="lt1"/>
            </a:solidFill>
            <a:ln>
              <a:solidFill>
                <a:schemeClr val="dk1">
                  <a:lumMod val="25000"/>
                  <a:lumOff val="75000"/>
                </a:schemeClr>
              </a:solidFill>
            </a:ln>
            <a:effectLst/>
          </c:spPr>
          <c:txPr>
            <a:bodyPr rot="0" spcFirstLastPara="1" vertOverflow="clip" horzOverflow="clip" vert="horz" wrap="square" lIns="36576" tIns="18288" rIns="36576" bIns="18288" anchor="ctr" anchorCtr="1">
              <a:spAutoFit/>
            </a:bodyPr>
            <a:lstStyle/>
            <a:p>
              <a:pPr>
                <a:defRPr sz="1200" b="0" i="0" u="none" strike="noStrike" kern="1200" baseline="0">
                  <a:solidFill>
                    <a:schemeClr val="dk1">
                      <a:lumMod val="65000"/>
                      <a:lumOff val="35000"/>
                    </a:schemeClr>
                  </a:solidFill>
                  <a:latin typeface="Times New Roman" panose="02020603050405020304" pitchFamily="18" charset="0"/>
                  <a:ea typeface="+mn-ea"/>
                  <a:cs typeface="Times New Roman" panose="02020603050405020304" pitchFamily="18" charset="0"/>
                </a:defRPr>
              </a:pPr>
              <a:endParaRPr lang="es-CO"/>
            </a:p>
          </c:txPr>
          <c:dLblPos val="ctr"/>
          <c:showLegendKey val="0"/>
          <c:showVal val="1"/>
          <c:showCatName val="0"/>
          <c:showSerName val="0"/>
          <c:showPercent val="0"/>
          <c:showBubbleSize val="0"/>
          <c:extLst>
            <c:ext xmlns:c15="http://schemas.microsoft.com/office/drawing/2012/chart" uri="{CE6537A1-D6FC-4f65-9D91-7224C49458BB}">
              <c15:spPr xmlns:c15="http://schemas.microsoft.com/office/drawing/2012/chart">
                <a:prstGeom prst="roundRect">
                  <a:avLst/>
                </a:prstGeom>
                <a:noFill/>
                <a:ln>
                  <a:noFill/>
                </a:ln>
              </c15:spPr>
            </c:ext>
          </c:extLst>
        </c:dLbl>
      </c:pivotFmt>
      <c:pivotFmt>
        <c:idx val="1"/>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s>
    <c:plotArea>
      <c:layout/>
      <c:pieChart>
        <c:varyColors val="1"/>
        <c:ser>
          <c:idx val="0"/>
          <c:order val="0"/>
          <c:tx>
            <c:strRef>
              <c:f>'2'!$B$3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D21-4CF3-B864-468487744DE8}"/>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D21-4CF3-B864-468487744DE8}"/>
              </c:ext>
            </c:extLst>
          </c:dPt>
          <c:cat>
            <c:strRef>
              <c:f>'2'!$A$4:$A$6</c:f>
              <c:strCache>
                <c:ptCount val="2"/>
                <c:pt idx="0">
                  <c:v>NO</c:v>
                </c:pt>
                <c:pt idx="1">
                  <c:v>SI</c:v>
                </c:pt>
              </c:strCache>
            </c:strRef>
          </c:cat>
          <c:val>
            <c:numRef>
              <c:f>'2'!$B$4:$B$6</c:f>
              <c:numCache>
                <c:formatCode>General</c:formatCode>
                <c:ptCount val="2"/>
                <c:pt idx="0">
                  <c:v>9</c:v>
                </c:pt>
                <c:pt idx="1">
                  <c:v>17</c:v>
                </c:pt>
              </c:numCache>
            </c:numRef>
          </c:val>
          <c:extLst>
            <c:ext xmlns:c16="http://schemas.microsoft.com/office/drawing/2014/chart" uri="{C3380CC4-5D6E-409C-BE32-E72D297353CC}">
              <c16:uniqueId val="{00000002-5F9D-4F48-AA75-86FF535DD5D2}"/>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67680529747024409"/>
          <c:y val="0.37364366218928508"/>
          <c:w val="0.32319470252975596"/>
          <c:h val="0.20723019916628069"/>
        </c:manualLayout>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Times New Roman" panose="02020603050405020304" pitchFamily="18" charset="0"/>
              <a:ea typeface="+mn-ea"/>
              <a:cs typeface="Times New Roman" panose="02020603050405020304" pitchFamily="18" charset="0"/>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(respuestas).xlsx]2!TablaDinámica3</c:name>
    <c:fmtId val="3"/>
  </c:pivotSource>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0"/>
          <c:showCatName val="0"/>
          <c:showSerName val="0"/>
          <c:showPercent val="0"/>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s>
    <c:plotArea>
      <c:layout/>
      <c:pieChart>
        <c:varyColors val="1"/>
        <c:ser>
          <c:idx val="0"/>
          <c:order val="0"/>
          <c:tx>
            <c:strRef>
              <c:f>'2'!$B$3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F2AA-42C4-B5E2-FE542957C0E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F2AA-42C4-B5E2-FE542957C0EC}"/>
              </c:ext>
            </c:extLst>
          </c:dPt>
          <c:cat>
            <c:strRef>
              <c:f>'2'!$A$4:$A$6</c:f>
              <c:strCache>
                <c:ptCount val="2"/>
                <c:pt idx="0">
                  <c:v>NO</c:v>
                </c:pt>
                <c:pt idx="1">
                  <c:v>SI</c:v>
                </c:pt>
              </c:strCache>
            </c:strRef>
          </c:cat>
          <c:val>
            <c:numRef>
              <c:f>'2'!$B$4:$B$6</c:f>
              <c:numCache>
                <c:formatCode>General</c:formatCode>
                <c:ptCount val="2"/>
                <c:pt idx="0">
                  <c:v>9</c:v>
                </c:pt>
                <c:pt idx="1">
                  <c:v>17</c:v>
                </c:pt>
              </c:numCache>
            </c:numRef>
          </c:val>
          <c:extLst>
            <c:ext xmlns:c16="http://schemas.microsoft.com/office/drawing/2014/chart" uri="{C3380CC4-5D6E-409C-BE32-E72D297353CC}">
              <c16:uniqueId val="{00000000-6BAE-4E80-8CCE-A19C169175C4}"/>
            </c:ext>
          </c:extLst>
        </c:ser>
        <c:dLbls>
          <c:showLegendKey val="0"/>
          <c:showVal val="0"/>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(respuestas).xlsx]2!TablaDinámica3</c:name>
    <c:fmtId val="7"/>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layout>
            <c:manualLayout>
              <c:x val="-0.12850546806649163"/>
              <c:y val="9.2671697287839014E-2"/>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8BB2D8E9-0F09-4DEC-B50B-D49897F0E96F}"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2"/>
        <c:spPr>
          <a:solidFill>
            <a:schemeClr val="accent2"/>
          </a:solidFill>
          <a:ln>
            <a:noFill/>
          </a:ln>
          <a:effectLst/>
          <a:scene3d>
            <a:camera prst="orthographicFront"/>
            <a:lightRig rig="brightRoom" dir="t"/>
          </a:scene3d>
          <a:sp3d prstMaterial="flat">
            <a:bevelT w="50800" h="101600" prst="angle"/>
            <a:contourClr>
              <a:srgbClr val="000000"/>
            </a:contourClr>
          </a:sp3d>
        </c:spPr>
        <c:dLbl>
          <c:idx val="0"/>
          <c:layout>
            <c:manualLayout>
              <c:x val="0.15350546806649165"/>
              <c:y val="-0.12970836978711003"/>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AA81E5FD-DBDD-4D68-B172-3DF9DC14E68F}"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s>
    <c:plotArea>
      <c:layout/>
      <c:pieChart>
        <c:varyColors val="1"/>
        <c:ser>
          <c:idx val="0"/>
          <c:order val="0"/>
          <c:tx>
            <c:strRef>
              <c:f>'2'!$B$3</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B7DA-4330-84B0-944B29D476FF}"/>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B7DA-4330-84B0-944B29D476FF}"/>
              </c:ext>
            </c:extLst>
          </c:dPt>
          <c:dLbls>
            <c:dLbl>
              <c:idx val="0"/>
              <c:layout>
                <c:manualLayout>
                  <c:x val="-0.12850546806649163"/>
                  <c:y val="9.2671697287839014E-2"/>
                </c:manualLayout>
              </c:layout>
              <c:tx>
                <c:rich>
                  <a:bodyPr/>
                  <a:lstStyle/>
                  <a:p>
                    <a:fld id="{8BB2D8E9-0F09-4DEC-B50B-D49897F0E96F}"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B7DA-4330-84B0-944B29D476FF}"/>
                </c:ext>
              </c:extLst>
            </c:dLbl>
            <c:dLbl>
              <c:idx val="1"/>
              <c:layout>
                <c:manualLayout>
                  <c:x val="0.15350546806649165"/>
                  <c:y val="-0.12970836978711003"/>
                </c:manualLayout>
              </c:layout>
              <c:tx>
                <c:rich>
                  <a:bodyPr/>
                  <a:lstStyle/>
                  <a:p>
                    <a:fld id="{AA81E5FD-DBDD-4D68-B172-3DF9DC14E68F}"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B7DA-4330-84B0-944B29D476FF}"/>
                </c:ext>
              </c:extLst>
            </c:dLbl>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'2'!$A$4:$A$6</c:f>
              <c:strCache>
                <c:ptCount val="2"/>
                <c:pt idx="0">
                  <c:v>NO</c:v>
                </c:pt>
                <c:pt idx="1">
                  <c:v>SI</c:v>
                </c:pt>
              </c:strCache>
            </c:strRef>
          </c:cat>
          <c:val>
            <c:numRef>
              <c:f>'2'!$B$4:$B$6</c:f>
              <c:numCache>
                <c:formatCode>General</c:formatCode>
                <c:ptCount val="2"/>
                <c:pt idx="0">
                  <c:v>9</c:v>
                </c:pt>
                <c:pt idx="1">
                  <c:v>17</c:v>
                </c:pt>
              </c:numCache>
            </c:numRef>
          </c:val>
          <c:extLst>
            <c:ext xmlns:c16="http://schemas.microsoft.com/office/drawing/2014/chart" uri="{C3380CC4-5D6E-409C-BE32-E72D297353CC}">
              <c16:uniqueId val="{00000000-6DE5-4AC5-A272-83F38484FF4B}"/>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(respuestas).xlsx]3!TablaDinámica5</c:name>
    <c:fmtId val="1"/>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0BBEB76D-6D08-4074-9434-A8AAD70C4C14}"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2"/>
        <c:spPr>
          <a:solidFill>
            <a:schemeClr val="accent2"/>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54D4E8B3-8C2C-483A-969C-2F886F2AD192}"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3"/>
        <c:spPr>
          <a:solidFill>
            <a:schemeClr val="accent3"/>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31A29B41-3CEC-4FE2-B50D-112574457DA5}"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4"/>
        <c:spPr>
          <a:solidFill>
            <a:schemeClr val="accent4"/>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997DFAA6-BAF2-45E1-9467-4EBC6A4DA785}"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5"/>
        <c:spPr>
          <a:solidFill>
            <a:schemeClr val="accent5"/>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3F58CF41-EC5F-41B8-BA80-CF50F4C3CE1F}"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6"/>
        <c:spPr>
          <a:solidFill>
            <a:schemeClr val="accent6"/>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D28E65C2-3686-4B85-9E7E-1952E0077DB8}"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7"/>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C0675C18-1B80-46D5-AB8E-3261218CA1D6}"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s>
    <c:plotArea>
      <c:layout/>
      <c:pieChart>
        <c:varyColors val="1"/>
        <c:ser>
          <c:idx val="0"/>
          <c:order val="0"/>
          <c:tx>
            <c:strRef>
              <c:f>'3'!$B$3</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AC49-4EF3-9686-1BD7455E9F27}"/>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AC49-4EF3-9686-1BD7455E9F27}"/>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AC49-4EF3-9686-1BD7455E9F27}"/>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AC49-4EF3-9686-1BD7455E9F27}"/>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AC49-4EF3-9686-1BD7455E9F27}"/>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AC49-4EF3-9686-1BD7455E9F27}"/>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AC49-4EF3-9686-1BD7455E9F27}"/>
              </c:ext>
            </c:extLst>
          </c:dPt>
          <c:dLbls>
            <c:dLbl>
              <c:idx val="0"/>
              <c:tx>
                <c:rich>
                  <a:bodyPr/>
                  <a:lstStyle/>
                  <a:p>
                    <a:fld id="{0BBEB76D-6D08-4074-9434-A8AAD70C4C14}"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AC49-4EF3-9686-1BD7455E9F27}"/>
                </c:ext>
              </c:extLst>
            </c:dLbl>
            <c:dLbl>
              <c:idx val="1"/>
              <c:tx>
                <c:rich>
                  <a:bodyPr/>
                  <a:lstStyle/>
                  <a:p>
                    <a:fld id="{54D4E8B3-8C2C-483A-969C-2F886F2AD192}"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AC49-4EF3-9686-1BD7455E9F27}"/>
                </c:ext>
              </c:extLst>
            </c:dLbl>
            <c:dLbl>
              <c:idx val="2"/>
              <c:tx>
                <c:rich>
                  <a:bodyPr/>
                  <a:lstStyle/>
                  <a:p>
                    <a:fld id="{31A29B41-3CEC-4FE2-B50D-112574457DA5}"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AC49-4EF3-9686-1BD7455E9F27}"/>
                </c:ext>
              </c:extLst>
            </c:dLbl>
            <c:dLbl>
              <c:idx val="3"/>
              <c:tx>
                <c:rich>
                  <a:bodyPr/>
                  <a:lstStyle/>
                  <a:p>
                    <a:fld id="{997DFAA6-BAF2-45E1-9467-4EBC6A4DA785}"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AC49-4EF3-9686-1BD7455E9F27}"/>
                </c:ext>
              </c:extLst>
            </c:dLbl>
            <c:dLbl>
              <c:idx val="4"/>
              <c:tx>
                <c:rich>
                  <a:bodyPr/>
                  <a:lstStyle/>
                  <a:p>
                    <a:fld id="{3F58CF41-EC5F-41B8-BA80-CF50F4C3CE1F}"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AC49-4EF3-9686-1BD7455E9F27}"/>
                </c:ext>
              </c:extLst>
            </c:dLbl>
            <c:dLbl>
              <c:idx val="5"/>
              <c:tx>
                <c:rich>
                  <a:bodyPr/>
                  <a:lstStyle/>
                  <a:p>
                    <a:fld id="{D28E65C2-3686-4B85-9E7E-1952E0077DB8}"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AC49-4EF3-9686-1BD7455E9F27}"/>
                </c:ext>
              </c:extLst>
            </c:dLbl>
            <c:dLbl>
              <c:idx val="6"/>
              <c:tx>
                <c:rich>
                  <a:bodyPr/>
                  <a:lstStyle/>
                  <a:p>
                    <a:fld id="{C0675C18-1B80-46D5-AB8E-3261218CA1D6}" type="PERCENTAGE">
                      <a:rPr lang="en-US" baseline="0"/>
                      <a:pPr/>
                      <a:t>[PORCENTAJE]</a:t>
                    </a:fld>
                    <a:endParaRPr lang="es-CO"/>
                  </a:p>
                </c:rich>
              </c:tx>
              <c:dLblPos val="ctr"/>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AC49-4EF3-9686-1BD7455E9F27}"/>
                </c:ext>
              </c:extLst>
            </c:dLbl>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ct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'3'!$A$4:$A$11</c:f>
              <c:strCache>
                <c:ptCount val="7"/>
                <c:pt idx="0">
                  <c:v>Actualización tecnológica</c:v>
                </c:pt>
                <c:pt idx="1">
                  <c:v>Actualización tecnológica, Desarrollo de aplicaciones o sistemas de información para atención de clientes, Innovación de procesos y productos o servicios que ofrece al cliente.</c:v>
                </c:pt>
                <c:pt idx="2">
                  <c:v>Actualización tecnológica, Innovación de procesos y productos o servicios que ofrece al cliente.</c:v>
                </c:pt>
                <c:pt idx="3">
                  <c:v>Desarrollo de aplicaciones o sistemas de información para atención de clientes</c:v>
                </c:pt>
                <c:pt idx="4">
                  <c:v>Desarrollo de aplicaciones o sistemas de información para atención de clientes, Innovación de procesos y productos o servicios que ofrece al cliente.</c:v>
                </c:pt>
                <c:pt idx="5">
                  <c:v>Innovación de procesos y productos o servicios que ofrece al cliente.</c:v>
                </c:pt>
                <c:pt idx="6">
                  <c:v>No se hicieron cambios</c:v>
                </c:pt>
              </c:strCache>
            </c:strRef>
          </c:cat>
          <c:val>
            <c:numRef>
              <c:f>'3'!$B$4:$B$11</c:f>
              <c:numCache>
                <c:formatCode>General</c:formatCode>
                <c:ptCount val="7"/>
                <c:pt idx="0">
                  <c:v>4</c:v>
                </c:pt>
                <c:pt idx="1">
                  <c:v>5</c:v>
                </c:pt>
                <c:pt idx="2">
                  <c:v>3</c:v>
                </c:pt>
                <c:pt idx="3">
                  <c:v>4</c:v>
                </c:pt>
                <c:pt idx="4">
                  <c:v>1</c:v>
                </c:pt>
                <c:pt idx="5">
                  <c:v>3</c:v>
                </c:pt>
                <c:pt idx="6">
                  <c:v>6</c:v>
                </c:pt>
              </c:numCache>
            </c:numRef>
          </c:val>
          <c:extLst>
            <c:ext xmlns:c16="http://schemas.microsoft.com/office/drawing/2014/chart" uri="{C3380CC4-5D6E-409C-BE32-E72D297353CC}">
              <c16:uniqueId val="{00000000-412E-408C-AE86-A52431B1A984}"/>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0F61-4653-9262-77478F7DCE6E}"/>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0F61-4653-9262-77478F7DCE6E}"/>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0F61-4653-9262-77478F7DCE6E}"/>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0F61-4653-9262-77478F7DCE6E}"/>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0F61-4653-9262-77478F7DCE6E}"/>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0F61-4653-9262-77478F7DCE6E}"/>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0F61-4653-9262-77478F7DCE6E}"/>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0F61-4653-9262-77478F7DCE6E}"/>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1-0F61-4653-9262-77478F7DCE6E}"/>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3-0F61-4653-9262-77478F7DCE6E}"/>
              </c:ext>
            </c:extLst>
          </c:dPt>
          <c:dLbls>
            <c:dLbl>
              <c:idx val="0"/>
              <c:tx>
                <c:rich>
                  <a:bodyPr/>
                  <a:lstStyle/>
                  <a:p>
                    <a:fld id="{A30CC119-EA27-4FE3-BB88-DD9F36589928}"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0F61-4653-9262-77478F7DCE6E}"/>
                </c:ext>
              </c:extLst>
            </c:dLbl>
            <c:dLbl>
              <c:idx val="1"/>
              <c:tx>
                <c:rich>
                  <a:bodyPr/>
                  <a:lstStyle/>
                  <a:p>
                    <a:fld id="{BD99BBEA-FAE9-4B9A-8EA8-04D0BA83E9A1}"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0F61-4653-9262-77478F7DCE6E}"/>
                </c:ext>
              </c:extLst>
            </c:dLbl>
            <c:dLbl>
              <c:idx val="2"/>
              <c:tx>
                <c:rich>
                  <a:bodyPr/>
                  <a:lstStyle/>
                  <a:p>
                    <a:fld id="{9B254BD9-1122-48A4-AA0C-7B0DFD5B90AF}"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0F61-4653-9262-77478F7DCE6E}"/>
                </c:ext>
              </c:extLst>
            </c:dLbl>
            <c:dLbl>
              <c:idx val="3"/>
              <c:tx>
                <c:rich>
                  <a:bodyPr/>
                  <a:lstStyle/>
                  <a:p>
                    <a:fld id="{C8E4874A-ACD1-44ED-A4A4-4D99F16F8F5D}"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0F61-4653-9262-77478F7DCE6E}"/>
                </c:ext>
              </c:extLst>
            </c:dLbl>
            <c:dLbl>
              <c:idx val="4"/>
              <c:tx>
                <c:rich>
                  <a:bodyPr/>
                  <a:lstStyle/>
                  <a:p>
                    <a:fld id="{70DDBA2D-2143-43E7-829E-993F30CF0CCF}"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0F61-4653-9262-77478F7DCE6E}"/>
                </c:ext>
              </c:extLst>
            </c:dLbl>
            <c:dLbl>
              <c:idx val="5"/>
              <c:tx>
                <c:rich>
                  <a:bodyPr/>
                  <a:lstStyle/>
                  <a:p>
                    <a:fld id="{B6F4B420-5BB2-4334-B1CD-A45B4753A9AB}"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0F61-4653-9262-77478F7DCE6E}"/>
                </c:ext>
              </c:extLst>
            </c:dLbl>
            <c:dLbl>
              <c:idx val="6"/>
              <c:tx>
                <c:rich>
                  <a:bodyPr/>
                  <a:lstStyle/>
                  <a:p>
                    <a:fld id="{C6D8A430-25F7-42FF-BFF5-AD711AA77E38}"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0F61-4653-9262-77478F7DCE6E}"/>
                </c:ext>
              </c:extLst>
            </c:dLbl>
            <c:dLbl>
              <c:idx val="7"/>
              <c:tx>
                <c:rich>
                  <a:bodyPr/>
                  <a:lstStyle/>
                  <a:p>
                    <a:fld id="{60CF6B41-C6C8-408A-9952-4C777B3EEDA7}"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0F61-4653-9262-77478F7DCE6E}"/>
                </c:ext>
              </c:extLst>
            </c:dLbl>
            <c:dLbl>
              <c:idx val="8"/>
              <c:tx>
                <c:rich>
                  <a:bodyPr/>
                  <a:lstStyle/>
                  <a:p>
                    <a:fld id="{7ABB2F73-91F2-4FD0-9BC8-15D64C334F31}"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0F61-4653-9262-77478F7DCE6E}"/>
                </c:ext>
              </c:extLst>
            </c:dLbl>
            <c:dLbl>
              <c:idx val="9"/>
              <c:tx>
                <c:rich>
                  <a:bodyPr/>
                  <a:lstStyle/>
                  <a:p>
                    <a:fld id="{C0A1C46E-3C90-4BB6-AFE5-520E350DF592}"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0F61-4653-9262-77478F7DCE6E}"/>
                </c:ext>
              </c:extLst>
            </c:dLbl>
            <c:spPr>
              <a:solidFill>
                <a:schemeClr val="lt1"/>
              </a:solidFill>
              <a:ln>
                <a:solidFill>
                  <a:schemeClr val="dk1">
                    <a:lumMod val="25000"/>
                    <a:lumOff val="75000"/>
                  </a:scheme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bestFit"/>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roundRect">
                    <a:avLst/>
                  </a:prstGeom>
                  <a:noFill/>
                  <a:ln>
                    <a:noFill/>
                  </a:ln>
                </c15:spPr>
              </c:ext>
            </c:extLst>
          </c:dLbls>
          <c:cat>
            <c:strRef>
              <c:f>'4'!$A$29:$A$38</c:f>
              <c:strCache>
                <c:ptCount val="10"/>
                <c:pt idx="0">
                  <c:v>·         Especialistas Bases de datos </c:v>
                </c:pt>
                <c:pt idx="1">
                  <c:v>·         Especialistas Redes y comunicaciones de TI</c:v>
                </c:pt>
                <c:pt idx="2">
                  <c:v>·         Especialistas Cloud </c:v>
                </c:pt>
                <c:pt idx="3">
                  <c:v>·         Especialistas Infraestructura</c:v>
                </c:pt>
                <c:pt idx="4">
                  <c:v>·         Arquitecto de infraestructura Tecnológica</c:v>
                </c:pt>
                <c:pt idx="5">
                  <c:v>·         Documentadores de procesos</c:v>
                </c:pt>
                <c:pt idx="6">
                  <c:v>·         Capacitador en Tecnologías de la información TI</c:v>
                </c:pt>
                <c:pt idx="7">
                  <c:v>·         Gerente de Proyectos</c:v>
                </c:pt>
                <c:pt idx="8">
                  <c:v>·         Director de infraestructura, tecnología o sistemas.</c:v>
                </c:pt>
                <c:pt idx="9">
                  <c:v>·         Otro enfocado a Tecnologías de la información, ¿Cuál?</c:v>
                </c:pt>
              </c:strCache>
            </c:strRef>
          </c:cat>
          <c:val>
            <c:numRef>
              <c:f>'4'!$B$29:$B$38</c:f>
              <c:numCache>
                <c:formatCode>General</c:formatCode>
                <c:ptCount val="10"/>
                <c:pt idx="0">
                  <c:v>6</c:v>
                </c:pt>
                <c:pt idx="1">
                  <c:v>4</c:v>
                </c:pt>
                <c:pt idx="2">
                  <c:v>2</c:v>
                </c:pt>
                <c:pt idx="3">
                  <c:v>7</c:v>
                </c:pt>
                <c:pt idx="4">
                  <c:v>2</c:v>
                </c:pt>
                <c:pt idx="5">
                  <c:v>1</c:v>
                </c:pt>
                <c:pt idx="6">
                  <c:v>1</c:v>
                </c:pt>
                <c:pt idx="7">
                  <c:v>1</c:v>
                </c:pt>
                <c:pt idx="8">
                  <c:v>1</c:v>
                </c:pt>
                <c:pt idx="9">
                  <c:v>1</c:v>
                </c:pt>
              </c:numCache>
            </c:numRef>
          </c:val>
          <c:extLst>
            <c:ext xmlns:c16="http://schemas.microsoft.com/office/drawing/2014/chart" uri="{C3380CC4-5D6E-409C-BE32-E72D297353CC}">
              <c16:uniqueId val="{00000000-7642-4D78-B2C2-F7CCE345CDFC}"/>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(respuestas).xlsx]5!TablaDinámica8</c:name>
    <c:fmtId val="3"/>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B04CD242-287C-4474-9C42-89176D01B1FC}"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2"/>
        <c:spPr>
          <a:solidFill>
            <a:schemeClr val="accent2"/>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64B3FA29-7E15-45DE-AA38-9C11B9F11A55}"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3"/>
        <c:spPr>
          <a:solidFill>
            <a:schemeClr val="accent3"/>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B101637B-9028-4670-BAA4-D0AB72B2DCB0}"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4"/>
        <c:spPr>
          <a:solidFill>
            <a:schemeClr val="accent4"/>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827AEFF5-3C69-4399-BB9B-2964BDFDBEEF}"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5"/>
        <c:spPr>
          <a:solidFill>
            <a:schemeClr val="accent5"/>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B8AB3381-F727-43EB-A3DF-3393ED9204C2}"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6"/>
        <c:spPr>
          <a:solidFill>
            <a:schemeClr val="accent6"/>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6175B7E0-44F7-4820-A012-63D0A3C2EA35}"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7"/>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713E0107-2396-4A77-A22C-389E8EEFFBBA}"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8"/>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6220B1CA-F99A-4621-AC34-A39071C40821}"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9"/>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01981A17-5E8E-41D8-B09F-3D84D9E94F17}"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1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FA1986DA-8FB4-4305-9766-6E8E7FEE150F}"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11"/>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4DC5A116-881F-4BFE-B484-2F13E95D9845}"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12"/>
        <c:spPr>
          <a:solidFill>
            <a:schemeClr val="accent6">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AFBB82C4-BD15-48F9-B5C5-C650D68B3438}"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13"/>
        <c:spPr>
          <a:solidFill>
            <a:schemeClr val="accent1">
              <a:lumMod val="80000"/>
              <a:lumOff val="20000"/>
            </a:schemeClr>
          </a:solidFill>
          <a:ln>
            <a:noFill/>
          </a:ln>
          <a:effectLst/>
          <a:scene3d>
            <a:camera prst="orthographicFront"/>
            <a:lightRig rig="brightRoom" dir="t"/>
          </a:scene3d>
          <a:sp3d prstMaterial="flat">
            <a:bevelT w="50800" h="101600" prst="angle"/>
            <a:contourClr>
              <a:srgbClr val="000000"/>
            </a:contourClr>
          </a:sp3d>
        </c:spPr>
      </c:pivotFmt>
    </c:pivotFmts>
    <c:plotArea>
      <c:layout/>
      <c:pieChart>
        <c:varyColors val="1"/>
        <c:ser>
          <c:idx val="0"/>
          <c:order val="0"/>
          <c:tx>
            <c:strRef>
              <c:f>'5'!$B$3</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7FEB-44C3-BDFC-940FCBA548CB}"/>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7FEB-44C3-BDFC-940FCBA548CB}"/>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7FEB-44C3-BDFC-940FCBA548CB}"/>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7FEB-44C3-BDFC-940FCBA548CB}"/>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7FEB-44C3-BDFC-940FCBA548CB}"/>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7FEB-44C3-BDFC-940FCBA548CB}"/>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7FEB-44C3-BDFC-940FCBA548CB}"/>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7FEB-44C3-BDFC-940FCBA548CB}"/>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1-7FEB-44C3-BDFC-940FCBA548CB}"/>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3-7FEB-44C3-BDFC-940FCBA548CB}"/>
              </c:ext>
            </c:extLst>
          </c:dPt>
          <c:dPt>
            <c:idx val="10"/>
            <c:bubble3D val="0"/>
            <c:spPr>
              <a:solidFill>
                <a:schemeClr val="accent5">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5-7FEB-44C3-BDFC-940FCBA548CB}"/>
              </c:ext>
            </c:extLst>
          </c:dPt>
          <c:dPt>
            <c:idx val="11"/>
            <c:bubble3D val="0"/>
            <c:spPr>
              <a:solidFill>
                <a:schemeClr val="accent6">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7-7FEB-44C3-BDFC-940FCBA548CB}"/>
              </c:ext>
            </c:extLst>
          </c:dPt>
          <c:dPt>
            <c:idx val="12"/>
            <c:bubble3D val="0"/>
            <c:spPr>
              <a:solidFill>
                <a:schemeClr val="accent1">
                  <a:lumMod val="80000"/>
                  <a:lumOff val="2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9-7FEB-44C3-BDFC-940FCBA548CB}"/>
              </c:ext>
            </c:extLst>
          </c:dPt>
          <c:dLbls>
            <c:dLbl>
              <c:idx val="0"/>
              <c:tx>
                <c:rich>
                  <a:bodyPr/>
                  <a:lstStyle/>
                  <a:p>
                    <a:fld id="{B04CD242-287C-4474-9C42-89176D01B1FC}"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7FEB-44C3-BDFC-940FCBA548CB}"/>
                </c:ext>
              </c:extLst>
            </c:dLbl>
            <c:dLbl>
              <c:idx val="1"/>
              <c:tx>
                <c:rich>
                  <a:bodyPr/>
                  <a:lstStyle/>
                  <a:p>
                    <a:fld id="{64B3FA29-7E15-45DE-AA38-9C11B9F11A55}"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7FEB-44C3-BDFC-940FCBA548CB}"/>
                </c:ext>
              </c:extLst>
            </c:dLbl>
            <c:dLbl>
              <c:idx val="2"/>
              <c:tx>
                <c:rich>
                  <a:bodyPr/>
                  <a:lstStyle/>
                  <a:p>
                    <a:fld id="{B101637B-9028-4670-BAA4-D0AB72B2DCB0}"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7FEB-44C3-BDFC-940FCBA548CB}"/>
                </c:ext>
              </c:extLst>
            </c:dLbl>
            <c:dLbl>
              <c:idx val="3"/>
              <c:tx>
                <c:rich>
                  <a:bodyPr/>
                  <a:lstStyle/>
                  <a:p>
                    <a:fld id="{827AEFF5-3C69-4399-BB9B-2964BDFDBEEF}"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7FEB-44C3-BDFC-940FCBA548CB}"/>
                </c:ext>
              </c:extLst>
            </c:dLbl>
            <c:dLbl>
              <c:idx val="4"/>
              <c:tx>
                <c:rich>
                  <a:bodyPr/>
                  <a:lstStyle/>
                  <a:p>
                    <a:fld id="{B8AB3381-F727-43EB-A3DF-3393ED9204C2}"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7FEB-44C3-BDFC-940FCBA548CB}"/>
                </c:ext>
              </c:extLst>
            </c:dLbl>
            <c:dLbl>
              <c:idx val="5"/>
              <c:tx>
                <c:rich>
                  <a:bodyPr/>
                  <a:lstStyle/>
                  <a:p>
                    <a:fld id="{6175B7E0-44F7-4820-A012-63D0A3C2EA35}"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7FEB-44C3-BDFC-940FCBA548CB}"/>
                </c:ext>
              </c:extLst>
            </c:dLbl>
            <c:dLbl>
              <c:idx val="6"/>
              <c:tx>
                <c:rich>
                  <a:bodyPr/>
                  <a:lstStyle/>
                  <a:p>
                    <a:fld id="{713E0107-2396-4A77-A22C-389E8EEFFBBA}"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7FEB-44C3-BDFC-940FCBA548CB}"/>
                </c:ext>
              </c:extLst>
            </c:dLbl>
            <c:dLbl>
              <c:idx val="7"/>
              <c:tx>
                <c:rich>
                  <a:bodyPr/>
                  <a:lstStyle/>
                  <a:p>
                    <a:fld id="{6220B1CA-F99A-4621-AC34-A39071C40821}"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7FEB-44C3-BDFC-940FCBA548CB}"/>
                </c:ext>
              </c:extLst>
            </c:dLbl>
            <c:dLbl>
              <c:idx val="8"/>
              <c:tx>
                <c:rich>
                  <a:bodyPr/>
                  <a:lstStyle/>
                  <a:p>
                    <a:fld id="{01981A17-5E8E-41D8-B09F-3D84D9E94F17}"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7FEB-44C3-BDFC-940FCBA548CB}"/>
                </c:ext>
              </c:extLst>
            </c:dLbl>
            <c:dLbl>
              <c:idx val="9"/>
              <c:tx>
                <c:rich>
                  <a:bodyPr/>
                  <a:lstStyle/>
                  <a:p>
                    <a:fld id="{FA1986DA-8FB4-4305-9766-6E8E7FEE150F}"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7FEB-44C3-BDFC-940FCBA548CB}"/>
                </c:ext>
              </c:extLst>
            </c:dLbl>
            <c:dLbl>
              <c:idx val="10"/>
              <c:tx>
                <c:rich>
                  <a:bodyPr/>
                  <a:lstStyle/>
                  <a:p>
                    <a:fld id="{4DC5A116-881F-4BFE-B484-2F13E95D9845}"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5-7FEB-44C3-BDFC-940FCBA548CB}"/>
                </c:ext>
              </c:extLst>
            </c:dLbl>
            <c:dLbl>
              <c:idx val="11"/>
              <c:tx>
                <c:rich>
                  <a:bodyPr/>
                  <a:lstStyle/>
                  <a:p>
                    <a:fld id="{AFBB82C4-BD15-48F9-B5C5-C650D68B3438}"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7-7FEB-44C3-BDFC-940FCBA548CB}"/>
                </c:ext>
              </c:extLst>
            </c:dLbl>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'5'!$A$4:$A$17</c:f>
              <c:strCache>
                <c:ptCount val="13"/>
                <c:pt idx="0">
                  <c:v>A. NO, B. NO, C. NO</c:v>
                </c:pt>
                <c:pt idx="1">
                  <c:v>A. NO, B. SI</c:v>
                </c:pt>
                <c:pt idx="2">
                  <c:v>A. NO, B. SI, C. NO</c:v>
                </c:pt>
                <c:pt idx="3">
                  <c:v>A. NO, B. SI, C. SI</c:v>
                </c:pt>
                <c:pt idx="4">
                  <c:v>A. SI</c:v>
                </c:pt>
                <c:pt idx="5">
                  <c:v>A. SI, B. NO, C. NO</c:v>
                </c:pt>
                <c:pt idx="6">
                  <c:v>A. SI, B. NO, C. SI</c:v>
                </c:pt>
                <c:pt idx="7">
                  <c:v>A. SI, B. SI, C. NO</c:v>
                </c:pt>
                <c:pt idx="8">
                  <c:v>A. SI, B. SI, C. SI</c:v>
                </c:pt>
                <c:pt idx="9">
                  <c:v>B. SI</c:v>
                </c:pt>
                <c:pt idx="10">
                  <c:v>B. SI, C. SI</c:v>
                </c:pt>
                <c:pt idx="11">
                  <c:v>C. SI</c:v>
                </c:pt>
                <c:pt idx="12">
                  <c:v>(en blanco)</c:v>
                </c:pt>
              </c:strCache>
            </c:strRef>
          </c:cat>
          <c:val>
            <c:numRef>
              <c:f>'5'!$B$4:$B$17</c:f>
              <c:numCache>
                <c:formatCode>General</c:formatCode>
                <c:ptCount val="13"/>
                <c:pt idx="0">
                  <c:v>3</c:v>
                </c:pt>
                <c:pt idx="1">
                  <c:v>1</c:v>
                </c:pt>
                <c:pt idx="2">
                  <c:v>1</c:v>
                </c:pt>
                <c:pt idx="3">
                  <c:v>5</c:v>
                </c:pt>
                <c:pt idx="4">
                  <c:v>1</c:v>
                </c:pt>
                <c:pt idx="5">
                  <c:v>4</c:v>
                </c:pt>
                <c:pt idx="6">
                  <c:v>3</c:v>
                </c:pt>
                <c:pt idx="7">
                  <c:v>2</c:v>
                </c:pt>
                <c:pt idx="8">
                  <c:v>1</c:v>
                </c:pt>
                <c:pt idx="9">
                  <c:v>3</c:v>
                </c:pt>
                <c:pt idx="10">
                  <c:v>1</c:v>
                </c:pt>
                <c:pt idx="11">
                  <c:v>1</c:v>
                </c:pt>
              </c:numCache>
            </c:numRef>
          </c:val>
          <c:extLst>
            <c:ext xmlns:c16="http://schemas.microsoft.com/office/drawing/2014/chart" uri="{C3380CC4-5D6E-409C-BE32-E72D297353CC}">
              <c16:uniqueId val="{00000000-6206-465B-A820-056DBE3A279C}"/>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(respuestas).xlsx]6!TablaDinámica9</c:name>
    <c:fmtId val="1"/>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99EFFFD0-AAA0-420E-A996-0A544EF0F8E7}"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2"/>
        <c:spPr>
          <a:solidFill>
            <a:schemeClr val="accent2"/>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14AA5A70-EB00-48D5-A365-853E3ED791CC}"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3"/>
        <c:spPr>
          <a:solidFill>
            <a:schemeClr val="accent3"/>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3D261FBE-F19F-44B9-8AE6-16B4E485E130}"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4"/>
        <c:spPr>
          <a:solidFill>
            <a:schemeClr val="accent4"/>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FB5FED11-6F8D-48EF-9A8E-213F163865D0}"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5"/>
        <c:spPr>
          <a:solidFill>
            <a:schemeClr val="accent5"/>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87248691-2401-4B7B-B199-E30F45A09BE4}"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6"/>
        <c:spPr>
          <a:solidFill>
            <a:schemeClr val="accent6"/>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E8262C8A-0E4D-4097-AF74-156DBC5B3135}"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7"/>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7AB5EE94-DA41-441A-A66A-6F0B56AE927F}"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8"/>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FFD80D10-52DE-41AB-8830-C51D1118A268}"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9"/>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00534D84-329E-4888-9876-168F72CD10FA}"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1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B3A94AB5-C65D-4C34-8118-E4F3D8700564}"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s>
    <c:plotArea>
      <c:layout/>
      <c:pieChart>
        <c:varyColors val="1"/>
        <c:ser>
          <c:idx val="0"/>
          <c:order val="0"/>
          <c:tx>
            <c:strRef>
              <c:f>'6'!$B$3</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9354-4ABA-B0D0-D0BF419F2D62}"/>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9354-4ABA-B0D0-D0BF419F2D62}"/>
              </c:ext>
            </c:extLst>
          </c:dPt>
          <c:dPt>
            <c:idx val="2"/>
            <c:bubble3D val="0"/>
            <c:spPr>
              <a:solidFill>
                <a:schemeClr val="accent3"/>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5-9354-4ABA-B0D0-D0BF419F2D62}"/>
              </c:ext>
            </c:extLst>
          </c:dPt>
          <c:dPt>
            <c:idx val="3"/>
            <c:bubble3D val="0"/>
            <c:spPr>
              <a:solidFill>
                <a:schemeClr val="accent4"/>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7-9354-4ABA-B0D0-D0BF419F2D62}"/>
              </c:ext>
            </c:extLst>
          </c:dPt>
          <c:dPt>
            <c:idx val="4"/>
            <c:bubble3D val="0"/>
            <c:spPr>
              <a:solidFill>
                <a:schemeClr val="accent5"/>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9-9354-4ABA-B0D0-D0BF419F2D62}"/>
              </c:ext>
            </c:extLst>
          </c:dPt>
          <c:dPt>
            <c:idx val="5"/>
            <c:bubble3D val="0"/>
            <c:spPr>
              <a:solidFill>
                <a:schemeClr val="accent6"/>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B-9354-4ABA-B0D0-D0BF419F2D62}"/>
              </c:ext>
            </c:extLst>
          </c:dPt>
          <c:dPt>
            <c:idx val="6"/>
            <c:bubble3D val="0"/>
            <c:spPr>
              <a:solidFill>
                <a:schemeClr val="accent1">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D-9354-4ABA-B0D0-D0BF419F2D62}"/>
              </c:ext>
            </c:extLst>
          </c:dPt>
          <c:dPt>
            <c:idx val="7"/>
            <c:bubble3D val="0"/>
            <c:spPr>
              <a:solidFill>
                <a:schemeClr val="accent2">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F-9354-4ABA-B0D0-D0BF419F2D62}"/>
              </c:ext>
            </c:extLst>
          </c:dPt>
          <c:dPt>
            <c:idx val="8"/>
            <c:bubble3D val="0"/>
            <c:spPr>
              <a:solidFill>
                <a:schemeClr val="accent3">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1-9354-4ABA-B0D0-D0BF419F2D62}"/>
              </c:ext>
            </c:extLst>
          </c:dPt>
          <c:dPt>
            <c:idx val="9"/>
            <c:bubble3D val="0"/>
            <c:spPr>
              <a:solidFill>
                <a:schemeClr val="accent4">
                  <a:lumMod val="60000"/>
                </a:schemeClr>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13-9354-4ABA-B0D0-D0BF419F2D62}"/>
              </c:ext>
            </c:extLst>
          </c:dPt>
          <c:dLbls>
            <c:dLbl>
              <c:idx val="0"/>
              <c:tx>
                <c:rich>
                  <a:bodyPr/>
                  <a:lstStyle/>
                  <a:p>
                    <a:fld id="{99EFFFD0-AAA0-420E-A996-0A544EF0F8E7}"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9354-4ABA-B0D0-D0BF419F2D62}"/>
                </c:ext>
              </c:extLst>
            </c:dLbl>
            <c:dLbl>
              <c:idx val="1"/>
              <c:tx>
                <c:rich>
                  <a:bodyPr/>
                  <a:lstStyle/>
                  <a:p>
                    <a:fld id="{14AA5A70-EB00-48D5-A365-853E3ED791CC}"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9354-4ABA-B0D0-D0BF419F2D62}"/>
                </c:ext>
              </c:extLst>
            </c:dLbl>
            <c:dLbl>
              <c:idx val="2"/>
              <c:tx>
                <c:rich>
                  <a:bodyPr/>
                  <a:lstStyle/>
                  <a:p>
                    <a:fld id="{3D261FBE-F19F-44B9-8AE6-16B4E485E130}"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5-9354-4ABA-B0D0-D0BF419F2D62}"/>
                </c:ext>
              </c:extLst>
            </c:dLbl>
            <c:dLbl>
              <c:idx val="3"/>
              <c:tx>
                <c:rich>
                  <a:bodyPr/>
                  <a:lstStyle/>
                  <a:p>
                    <a:fld id="{FB5FED11-6F8D-48EF-9A8E-213F163865D0}"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9354-4ABA-B0D0-D0BF419F2D62}"/>
                </c:ext>
              </c:extLst>
            </c:dLbl>
            <c:dLbl>
              <c:idx val="4"/>
              <c:tx>
                <c:rich>
                  <a:bodyPr/>
                  <a:lstStyle/>
                  <a:p>
                    <a:fld id="{87248691-2401-4B7B-B199-E30F45A09BE4}"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9-9354-4ABA-B0D0-D0BF419F2D62}"/>
                </c:ext>
              </c:extLst>
            </c:dLbl>
            <c:dLbl>
              <c:idx val="5"/>
              <c:tx>
                <c:rich>
                  <a:bodyPr/>
                  <a:lstStyle/>
                  <a:p>
                    <a:fld id="{E8262C8A-0E4D-4097-AF74-156DBC5B3135}"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B-9354-4ABA-B0D0-D0BF419F2D62}"/>
                </c:ext>
              </c:extLst>
            </c:dLbl>
            <c:dLbl>
              <c:idx val="6"/>
              <c:tx>
                <c:rich>
                  <a:bodyPr/>
                  <a:lstStyle/>
                  <a:p>
                    <a:fld id="{7AB5EE94-DA41-441A-A66A-6F0B56AE927F}"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D-9354-4ABA-B0D0-D0BF419F2D62}"/>
                </c:ext>
              </c:extLst>
            </c:dLbl>
            <c:dLbl>
              <c:idx val="7"/>
              <c:tx>
                <c:rich>
                  <a:bodyPr/>
                  <a:lstStyle/>
                  <a:p>
                    <a:fld id="{FFD80D10-52DE-41AB-8830-C51D1118A268}"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F-9354-4ABA-B0D0-D0BF419F2D62}"/>
                </c:ext>
              </c:extLst>
            </c:dLbl>
            <c:dLbl>
              <c:idx val="8"/>
              <c:tx>
                <c:rich>
                  <a:bodyPr/>
                  <a:lstStyle/>
                  <a:p>
                    <a:fld id="{00534D84-329E-4888-9876-168F72CD10FA}"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1-9354-4ABA-B0D0-D0BF419F2D62}"/>
                </c:ext>
              </c:extLst>
            </c:dLbl>
            <c:dLbl>
              <c:idx val="9"/>
              <c:tx>
                <c:rich>
                  <a:bodyPr/>
                  <a:lstStyle/>
                  <a:p>
                    <a:fld id="{B3A94AB5-C65D-4C34-8118-E4F3D8700564}"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13-9354-4ABA-B0D0-D0BF419F2D62}"/>
                </c:ext>
              </c:extLst>
            </c:dLbl>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'6'!$A$4:$A$14</c:f>
              <c:strCache>
                <c:ptCount val="10"/>
                <c:pt idx="0">
                  <c:v>Empresas especializadas</c:v>
                </c:pt>
                <c:pt idx="1">
                  <c:v>Empresas especializadas, Referidos</c:v>
                </c:pt>
                <c:pt idx="2">
                  <c:v>Portales de empleo</c:v>
                </c:pt>
                <c:pt idx="3">
                  <c:v>Portales de empleo, Empresas especializadas</c:v>
                </c:pt>
                <c:pt idx="4">
                  <c:v>Portales de empleo, Redes sociales, Empresas especializadas</c:v>
                </c:pt>
                <c:pt idx="5">
                  <c:v>Portales de empleo, Redes sociales, Empresas especializadas, Referidos</c:v>
                </c:pt>
                <c:pt idx="6">
                  <c:v>Portales de empleo, Redes sociales, Referidos</c:v>
                </c:pt>
                <c:pt idx="7">
                  <c:v>Portales de empleo, Redes sociales, Referidos, Servicio de empleo</c:v>
                </c:pt>
                <c:pt idx="8">
                  <c:v>Redes sociales</c:v>
                </c:pt>
                <c:pt idx="9">
                  <c:v>Referidos</c:v>
                </c:pt>
              </c:strCache>
            </c:strRef>
          </c:cat>
          <c:val>
            <c:numRef>
              <c:f>'6'!$B$4:$B$14</c:f>
              <c:numCache>
                <c:formatCode>General</c:formatCode>
                <c:ptCount val="10"/>
                <c:pt idx="0">
                  <c:v>7</c:v>
                </c:pt>
                <c:pt idx="1">
                  <c:v>2</c:v>
                </c:pt>
                <c:pt idx="2">
                  <c:v>2</c:v>
                </c:pt>
                <c:pt idx="3">
                  <c:v>1</c:v>
                </c:pt>
                <c:pt idx="4">
                  <c:v>1</c:v>
                </c:pt>
                <c:pt idx="5">
                  <c:v>1</c:v>
                </c:pt>
                <c:pt idx="6">
                  <c:v>3</c:v>
                </c:pt>
                <c:pt idx="7">
                  <c:v>1</c:v>
                </c:pt>
                <c:pt idx="8">
                  <c:v>2</c:v>
                </c:pt>
                <c:pt idx="9">
                  <c:v>6</c:v>
                </c:pt>
              </c:numCache>
            </c:numRef>
          </c:val>
          <c:extLst>
            <c:ext xmlns:c16="http://schemas.microsoft.com/office/drawing/2014/chart" uri="{C3380CC4-5D6E-409C-BE32-E72D297353CC}">
              <c16:uniqueId val="{00000000-2117-400A-8055-E280B0532D9E}"/>
            </c:ext>
          </c:extLst>
        </c:ser>
        <c:dLbls>
          <c:dLblPos val="inEnd"/>
          <c:showLegendKey val="0"/>
          <c:showVal val="1"/>
          <c:showCatName val="0"/>
          <c:showSerName val="0"/>
          <c:showPercent val="0"/>
          <c:showBubbleSize val="0"/>
          <c:showLeaderLines val="1"/>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[ANEXO A. ENCUESTA ESTUDIO CREACION EMPRESA (respuestas).xlsx]7!TablaDinámica10</c:name>
    <c:fmtId val="1"/>
  </c:pivotSource>
  <c:chart>
    <c:autoTitleDeleted val="1"/>
    <c:pivotFmts>
      <c:pivotFmt>
        <c:idx val="0"/>
        <c:spPr>
          <a:solidFill>
            <a:schemeClr val="accent1"/>
          </a:solidFill>
          <a:ln>
            <a:noFill/>
          </a:ln>
          <a:effectLst/>
          <a:scene3d>
            <a:camera prst="orthographicFront"/>
            <a:lightRig rig="brightRoom" dir="t"/>
          </a:scene3d>
          <a:sp3d prstMaterial="flat">
            <a:bevelT w="50800" h="101600" prst="angle"/>
            <a:contourClr>
              <a:srgbClr val="000000"/>
            </a:contourClr>
          </a:sp3d>
        </c:spPr>
        <c:marker>
          <c:symbol val="circle"/>
          <c:size val="6"/>
        </c:marker>
        <c:dLbl>
          <c:idx val="0"/>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ext>
          </c:extLst>
        </c:dLbl>
      </c:pivotFmt>
      <c:pivotFmt>
        <c:idx val="1"/>
        <c:spPr>
          <a:solidFill>
            <a:schemeClr val="accent1"/>
          </a:solidFill>
          <a:ln>
            <a:noFill/>
          </a:ln>
          <a:effectLst/>
          <a:scene3d>
            <a:camera prst="orthographicFront"/>
            <a:lightRig rig="brightRoom" dir="t"/>
          </a:scene3d>
          <a:sp3d prstMaterial="flat">
            <a:bevelT w="50800" h="101600" prst="angle"/>
            <a:contourClr>
              <a:srgbClr val="000000"/>
            </a:contourClr>
          </a:sp3d>
        </c:spPr>
        <c:dLbl>
          <c:idx val="0"/>
          <c:layout>
            <c:manualLayout>
              <c:x val="-0.12562270341207354"/>
              <c:y val="3.7603528725575971E-2"/>
            </c:manualLayout>
          </c:layout>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844393D8-B28A-4E1D-B284-016869A1CBD4}"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bestFit"/>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
        <c:idx val="2"/>
        <c:spPr>
          <a:solidFill>
            <a:schemeClr val="accent2"/>
          </a:solidFill>
          <a:ln>
            <a:noFill/>
          </a:ln>
          <a:effectLst/>
          <a:scene3d>
            <a:camera prst="orthographicFront"/>
            <a:lightRig rig="brightRoom" dir="t"/>
          </a:scene3d>
          <a:sp3d prstMaterial="flat">
            <a:bevelT w="50800" h="101600" prst="angle"/>
            <a:contourClr>
              <a:srgbClr val="000000"/>
            </a:contourClr>
          </a:sp3d>
        </c:spPr>
        <c:dLbl>
          <c:idx val="0"/>
          <c:tx>
            <c:rich>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fld id="{D32356A0-AA1D-475F-B5FF-9B7384B08680}" type="PERCENTAGE">
                  <a:rPr lang="en-US" baseline="0"/>
                  <a:pPr>
                    <a:defRPr/>
                  </a:pPr>
                  <a:t>[PORCENTAJE]</a:t>
                </a:fld>
                <a:endParaRPr lang="es-CO"/>
              </a:p>
            </c:rich>
          </c:tx>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extLst>
            <c:ext xmlns:c15="http://schemas.microsoft.com/office/drawing/2012/chart" uri="{CE6537A1-D6FC-4f65-9D91-7224C49458BB}">
              <c15:spPr xmlns:c15="http://schemas.microsoft.com/office/drawing/2012/chart">
                <a:prstGeom prst="wedgeRectCallout">
                  <a:avLst/>
                </a:prstGeom>
                <a:noFill/>
                <a:ln>
                  <a:noFill/>
                </a:ln>
              </c15:spPr>
              <c15:dlblFieldTable/>
              <c15:showDataLabelsRange val="0"/>
            </c:ext>
          </c:extLst>
        </c:dLbl>
      </c:pivotFmt>
    </c:pivotFmts>
    <c:plotArea>
      <c:layout/>
      <c:pieChart>
        <c:varyColors val="1"/>
        <c:ser>
          <c:idx val="0"/>
          <c:order val="0"/>
          <c:tx>
            <c:strRef>
              <c:f>'7'!$B$3</c:f>
              <c:strCache>
                <c:ptCount val="1"/>
                <c:pt idx="0">
                  <c:v>Total</c:v>
                </c:pt>
              </c:strCache>
            </c:strRef>
          </c:tx>
          <c:dPt>
            <c:idx val="0"/>
            <c:bubble3D val="0"/>
            <c:spPr>
              <a:solidFill>
                <a:schemeClr val="accent1"/>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1-3726-42AF-918F-90AEF242F98A}"/>
              </c:ext>
            </c:extLst>
          </c:dPt>
          <c:dPt>
            <c:idx val="1"/>
            <c:bubble3D val="0"/>
            <c:spPr>
              <a:solidFill>
                <a:schemeClr val="accent2"/>
              </a:solidFill>
              <a:ln>
                <a:noFill/>
              </a:ln>
              <a:effectLst/>
              <a:scene3d>
                <a:camera prst="orthographicFront"/>
                <a:lightRig rig="brightRoom" dir="t"/>
              </a:scene3d>
              <a:sp3d prstMaterial="flat">
                <a:bevelT w="50800" h="101600" prst="angle"/>
                <a:contourClr>
                  <a:srgbClr val="000000"/>
                </a:contourClr>
              </a:sp3d>
            </c:spPr>
            <c:extLst>
              <c:ext xmlns:c16="http://schemas.microsoft.com/office/drawing/2014/chart" uri="{C3380CC4-5D6E-409C-BE32-E72D297353CC}">
                <c16:uniqueId val="{00000003-3726-42AF-918F-90AEF242F98A}"/>
              </c:ext>
            </c:extLst>
          </c:dPt>
          <c:dLbls>
            <c:dLbl>
              <c:idx val="0"/>
              <c:layout>
                <c:manualLayout>
                  <c:x val="-0.12562270341207354"/>
                  <c:y val="3.7603528725575971E-2"/>
                </c:manualLayout>
              </c:layout>
              <c:tx>
                <c:rich>
                  <a:bodyPr/>
                  <a:lstStyle/>
                  <a:p>
                    <a:fld id="{844393D8-B28A-4E1D-B284-016869A1CBD4}" type="PERCENTAGE">
                      <a:rPr lang="en-US" baseline="0"/>
                      <a:pPr/>
                      <a:t>[PORCENTAJE]</a:t>
                    </a:fld>
                    <a:endParaRPr lang="es-CO"/>
                  </a:p>
                </c:rich>
              </c:tx>
              <c:dLblPos val="bestFit"/>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1-3726-42AF-918F-90AEF242F98A}"/>
                </c:ext>
              </c:extLst>
            </c:dLbl>
            <c:dLbl>
              <c:idx val="1"/>
              <c:tx>
                <c:rich>
                  <a:bodyPr/>
                  <a:lstStyle/>
                  <a:p>
                    <a:fld id="{D32356A0-AA1D-475F-B5FF-9B7384B08680}" type="PERCENTAGE">
                      <a:rPr lang="en-US" baseline="0"/>
                      <a:pPr/>
                      <a:t>[PORCENTAJE]</a:t>
                    </a:fld>
                    <a:endParaRPr lang="es-CO"/>
                  </a:p>
                </c:rich>
              </c:tx>
              <c:dLblPos val="inEnd"/>
              <c:showLegendKey val="0"/>
              <c:showVal val="1"/>
              <c:showCatName val="0"/>
              <c:showSerName val="0"/>
              <c:showPercent val="1"/>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3-3726-42AF-918F-90AEF242F98A}"/>
                </c:ext>
              </c:extLst>
            </c:dLbl>
            <c:spPr>
              <a:solidFill>
                <a:srgbClr val="FFFFFF"/>
              </a:solidFill>
              <a:ln>
                <a:solidFill>
                  <a:srgbClr val="000000">
                    <a:lumMod val="25000"/>
                    <a:lumOff val="75000"/>
                  </a:srgb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inEnd"/>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'7'!$A$4:$A$6</c:f>
              <c:strCache>
                <c:ptCount val="2"/>
                <c:pt idx="0">
                  <c:v>NO</c:v>
                </c:pt>
                <c:pt idx="1">
                  <c:v>SI</c:v>
                </c:pt>
              </c:strCache>
            </c:strRef>
          </c:cat>
          <c:val>
            <c:numRef>
              <c:f>'7'!$B$4:$B$6</c:f>
              <c:numCache>
                <c:formatCode>General</c:formatCode>
                <c:ptCount val="2"/>
                <c:pt idx="0">
                  <c:v>11</c:v>
                </c:pt>
                <c:pt idx="1">
                  <c:v>15</c:v>
                </c:pt>
              </c:numCache>
            </c:numRef>
          </c:val>
          <c:extLst>
            <c:ext xmlns:c16="http://schemas.microsoft.com/office/drawing/2014/chart" uri="{C3380CC4-5D6E-409C-BE32-E72D297353CC}">
              <c16:uniqueId val="{00000000-66B4-416C-BC64-BA11E4829670}"/>
            </c:ext>
          </c:extLst>
        </c:ser>
        <c:dLbls>
          <c:dLblPos val="inEnd"/>
          <c:showLegendKey val="0"/>
          <c:showVal val="0"/>
          <c:showCatName val="0"/>
          <c:showSerName val="0"/>
          <c:showPercent val="1"/>
          <c:showBubbleSize val="0"/>
          <c:showLeaderLines val="1"/>
        </c:dLbls>
        <c:firstSliceAng val="0"/>
      </c:pieChart>
      <c:spPr>
        <a:noFill/>
        <a:ln>
          <a:noFill/>
        </a:ln>
        <a:effectLst/>
      </c:spPr>
    </c:plotArea>
    <c:legend>
      <c:legendPos val="r"/>
      <c:layout>
        <c:manualLayout>
          <c:xMode val="edge"/>
          <c:yMode val="edge"/>
          <c:x val="0.77765266841644787"/>
          <c:y val="0.40076480023330419"/>
          <c:w val="0.10219750656167979"/>
          <c:h val="0.180852653834937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4.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5.xml><?xml version="1.0" encoding="utf-8"?>
<cs:chartStyle xmlns:cs="http://schemas.microsoft.com/office/drawing/2012/chartStyle" xmlns:a="http://schemas.openxmlformats.org/drawingml/2006/main" id="261">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defRPr sz="900" kern="1200"/>
  </cs:categoryAxis>
  <cs:chartArea>
    <cs:lnRef idx="0"/>
    <cs:fillRef idx="0"/>
    <cs:effectRef idx="0"/>
    <cs:fontRef idx="minor">
      <a:schemeClr val="dk1"/>
    </cs:fontRef>
    <cs:spPr>
      <a:pattFill prst="dkDnDiag">
        <a:fgClr>
          <a:schemeClr val="lt1">
            <a:lumMod val="95000"/>
          </a:schemeClr>
        </a:fgClr>
        <a:bgClr>
          <a:schemeClr val="lt1"/>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317500" algn="ctr" rotWithShape="0">
          <a:prstClr val="black">
            <a:alpha val="25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20000"/>
          </a:prstClr>
        </a:outerShdw>
      </a:effectLst>
      <a:scene3d>
        <a:camera prst="orthographicFront"/>
        <a:lightRig rig="threePt" dir="t"/>
      </a:scene3d>
      <a:sp3d prstMaterial="matte"/>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noFill/>
      <a:ln w="9525" cap="flat" cmpd="sng" algn="ctr">
        <a:solidFill>
          <a:schemeClr val="dk1">
            <a:lumMod val="15000"/>
            <a:lumOff val="85000"/>
          </a:schemeClr>
        </a:solidFill>
        <a:round/>
      </a:ln>
    </cs:spPr>
    <cs:defRPr sz="9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65000"/>
            <a:lumOff val="35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65000"/>
            <a:lumOff val="35000"/>
          </a:schemeClr>
        </a:solidFill>
        <a:round/>
      </a:ln>
    </cs:spPr>
  </cs:errorBar>
  <cs:floor>
    <cs:lnRef idx="0"/>
    <cs:fillRef idx="0"/>
    <cs:effectRef idx="0"/>
    <cs:fontRef idx="minor">
      <a:schemeClr val="dk1"/>
    </cs:fontRef>
    <cs:spPr>
      <a:noFill/>
      <a:ln>
        <a:noFill/>
      </a:ln>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50000"/>
            <a:lumOff val="50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78000"/>
        </a:schemeClr>
      </a:solidFill>
    </cs:spPr>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inor">
      <a:schemeClr val="dk1">
        <a:lumMod val="65000"/>
        <a:lumOff val="35000"/>
      </a:schemeClr>
    </cs:fontRef>
    <cs:defRPr sz="1800" b="1" kern="120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65000"/>
            <a:lumOff val="35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58">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1"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scene3d>
        <a:camera prst="orthographicFront"/>
        <a:lightRig rig="brightRoom" dir="t"/>
      </a:scene3d>
      <a:sp3d prstMaterial="flat">
        <a:bevelT w="50800" h="101600" prst="angle"/>
        <a:contourClr>
          <a:srgbClr val="000000"/>
        </a:contourClr>
      </a:sp3d>
    </cs:spPr>
  </cs:dataPoint>
  <cs:dataPoint3D>
    <cs:lnRef idx="0"/>
    <cs:fillRef idx="0">
      <cs:styleClr val="auto"/>
    </cs:fillRef>
    <cs:effectRef idx="0"/>
    <cs:fontRef idx="minor">
      <a:schemeClr val="tx1"/>
    </cs:fontRef>
    <cs:spPr>
      <a:solidFill>
        <a:schemeClr val="phClr"/>
      </a:solidFill>
      <a:ln w="1905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1" i="0" kern="1200" cap="all" spc="50"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2.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6.xml"/></Relationships>
</file>

<file path=xl/drawings/_rels/drawing5.xml.rels><?xml version="1.0" encoding="UTF-8" standalone="yes"?>
<Relationships xmlns="http://schemas.openxmlformats.org/package/2006/relationships"><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8.xml"/></Relationships>
</file>

<file path=xl/drawings/_rels/drawing7.xml.rels><?xml version="1.0" encoding="UTF-8" standalone="yes"?>
<Relationships xmlns="http://schemas.openxmlformats.org/package/2006/relationships"><Relationship Id="rId1" Type="http://schemas.openxmlformats.org/officeDocument/2006/relationships/chart" Target="../charts/chart9.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0</xdr:col>
      <xdr:colOff>1771649</xdr:colOff>
      <xdr:row>9</xdr:row>
      <xdr:rowOff>133349</xdr:rowOff>
    </xdr:from>
    <xdr:to>
      <xdr:col>1</xdr:col>
      <xdr:colOff>5753100</xdr:colOff>
      <xdr:row>35</xdr:row>
      <xdr:rowOff>95251</xdr:rowOff>
    </xdr:to>
    <xdr:graphicFrame macro="">
      <xdr:nvGraphicFramePr>
        <xdr:cNvPr id="2" name="Gráfico 1">
          <a:extLst>
            <a:ext uri="{FF2B5EF4-FFF2-40B4-BE49-F238E27FC236}">
              <a16:creationId xmlns:a16="http://schemas.microsoft.com/office/drawing/2014/main" id="{2285DE65-C666-D465-90DF-C952D9D01D6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3581400</xdr:colOff>
      <xdr:row>14</xdr:row>
      <xdr:rowOff>9525</xdr:rowOff>
    </xdr:from>
    <xdr:to>
      <xdr:col>2</xdr:col>
      <xdr:colOff>295275</xdr:colOff>
      <xdr:row>31</xdr:row>
      <xdr:rowOff>0</xdr:rowOff>
    </xdr:to>
    <xdr:graphicFrame macro="">
      <xdr:nvGraphicFramePr>
        <xdr:cNvPr id="2" name="Gráfico 1">
          <a:extLst>
            <a:ext uri="{FF2B5EF4-FFF2-40B4-BE49-F238E27FC236}">
              <a16:creationId xmlns:a16="http://schemas.microsoft.com/office/drawing/2014/main" id="{C0DABB72-4707-B981-AD61-F4CBFED0F82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3581400</xdr:colOff>
      <xdr:row>14</xdr:row>
      <xdr:rowOff>9525</xdr:rowOff>
    </xdr:from>
    <xdr:to>
      <xdr:col>5</xdr:col>
      <xdr:colOff>152400</xdr:colOff>
      <xdr:row>31</xdr:row>
      <xdr:rowOff>0</xdr:rowOff>
    </xdr:to>
    <xdr:graphicFrame macro="">
      <xdr:nvGraphicFramePr>
        <xdr:cNvPr id="2" name="Gráfico 1">
          <a:extLst>
            <a:ext uri="{FF2B5EF4-FFF2-40B4-BE49-F238E27FC236}">
              <a16:creationId xmlns:a16="http://schemas.microsoft.com/office/drawing/2014/main" id="{0E766495-62AD-0D3C-2BB6-CD3426A01A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3409950</xdr:colOff>
      <xdr:row>14</xdr:row>
      <xdr:rowOff>9524</xdr:rowOff>
    </xdr:from>
    <xdr:to>
      <xdr:col>1</xdr:col>
      <xdr:colOff>9886950</xdr:colOff>
      <xdr:row>41</xdr:row>
      <xdr:rowOff>104774</xdr:rowOff>
    </xdr:to>
    <xdr:graphicFrame macro="">
      <xdr:nvGraphicFramePr>
        <xdr:cNvPr id="2" name="Gráfico 1">
          <a:extLst>
            <a:ext uri="{FF2B5EF4-FFF2-40B4-BE49-F238E27FC236}">
              <a16:creationId xmlns:a16="http://schemas.microsoft.com/office/drawing/2014/main" id="{E426B08C-0649-0A99-19D2-0887BDB33C6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1609724</xdr:colOff>
      <xdr:row>14</xdr:row>
      <xdr:rowOff>9525</xdr:rowOff>
    </xdr:from>
    <xdr:to>
      <xdr:col>1</xdr:col>
      <xdr:colOff>8896349</xdr:colOff>
      <xdr:row>42</xdr:row>
      <xdr:rowOff>9525</xdr:rowOff>
    </xdr:to>
    <xdr:graphicFrame macro="">
      <xdr:nvGraphicFramePr>
        <xdr:cNvPr id="2" name="Gráfico 1">
          <a:extLst>
            <a:ext uri="{FF2B5EF4-FFF2-40B4-BE49-F238E27FC236}">
              <a16:creationId xmlns:a16="http://schemas.microsoft.com/office/drawing/2014/main" id="{C495A943-9789-CD4E-151B-4DEB451267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3</xdr:col>
      <xdr:colOff>142874</xdr:colOff>
      <xdr:row>14</xdr:row>
      <xdr:rowOff>9525</xdr:rowOff>
    </xdr:from>
    <xdr:to>
      <xdr:col>10</xdr:col>
      <xdr:colOff>419099</xdr:colOff>
      <xdr:row>34</xdr:row>
      <xdr:rowOff>9525</xdr:rowOff>
    </xdr:to>
    <xdr:graphicFrame macro="">
      <xdr:nvGraphicFramePr>
        <xdr:cNvPr id="2" name="Gráfico 1">
          <a:extLst>
            <a:ext uri="{FF2B5EF4-FFF2-40B4-BE49-F238E27FC236}">
              <a16:creationId xmlns:a16="http://schemas.microsoft.com/office/drawing/2014/main" id="{817F5806-9C08-A14F-7AD9-50D90A4D79F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4391025</xdr:colOff>
      <xdr:row>26</xdr:row>
      <xdr:rowOff>95250</xdr:rowOff>
    </xdr:from>
    <xdr:to>
      <xdr:col>0</xdr:col>
      <xdr:colOff>8963025</xdr:colOff>
      <xdr:row>43</xdr:row>
      <xdr:rowOff>85725</xdr:rowOff>
    </xdr:to>
    <xdr:graphicFrame macro="">
      <xdr:nvGraphicFramePr>
        <xdr:cNvPr id="3" name="Gráfico 2">
          <a:extLst>
            <a:ext uri="{FF2B5EF4-FFF2-40B4-BE49-F238E27FC236}">
              <a16:creationId xmlns:a16="http://schemas.microsoft.com/office/drawing/2014/main" id="{7425C554-48C3-983D-6DE7-A578D554904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3771900</xdr:colOff>
      <xdr:row>14</xdr:row>
      <xdr:rowOff>9525</xdr:rowOff>
    </xdr:from>
    <xdr:to>
      <xdr:col>1</xdr:col>
      <xdr:colOff>8343900</xdr:colOff>
      <xdr:row>31</xdr:row>
      <xdr:rowOff>0</xdr:rowOff>
    </xdr:to>
    <xdr:graphicFrame macro="">
      <xdr:nvGraphicFramePr>
        <xdr:cNvPr id="4" name="Gráfico 3">
          <a:extLst>
            <a:ext uri="{FF2B5EF4-FFF2-40B4-BE49-F238E27FC236}">
              <a16:creationId xmlns:a16="http://schemas.microsoft.com/office/drawing/2014/main" id="{E43C8809-EFB7-5091-93E0-A17C590FD48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2228849</xdr:colOff>
      <xdr:row>13</xdr:row>
      <xdr:rowOff>123824</xdr:rowOff>
    </xdr:from>
    <xdr:to>
      <xdr:col>1</xdr:col>
      <xdr:colOff>514350</xdr:colOff>
      <xdr:row>49</xdr:row>
      <xdr:rowOff>76200</xdr:rowOff>
    </xdr:to>
    <xdr:graphicFrame macro="">
      <xdr:nvGraphicFramePr>
        <xdr:cNvPr id="2" name="Gráfico 1">
          <a:extLst>
            <a:ext uri="{FF2B5EF4-FFF2-40B4-BE49-F238E27FC236}">
              <a16:creationId xmlns:a16="http://schemas.microsoft.com/office/drawing/2014/main" id="{DE977234-65CC-73C6-CDA9-5E3B59F91E4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719136</xdr:colOff>
      <xdr:row>14</xdr:row>
      <xdr:rowOff>9525</xdr:rowOff>
    </xdr:from>
    <xdr:to>
      <xdr:col>17</xdr:col>
      <xdr:colOff>0</xdr:colOff>
      <xdr:row>38</xdr:row>
      <xdr:rowOff>142875</xdr:rowOff>
    </xdr:to>
    <xdr:graphicFrame macro="">
      <xdr:nvGraphicFramePr>
        <xdr:cNvPr id="2" name="Gráfico 1">
          <a:extLst>
            <a:ext uri="{FF2B5EF4-FFF2-40B4-BE49-F238E27FC236}">
              <a16:creationId xmlns:a16="http://schemas.microsoft.com/office/drawing/2014/main" id="{0AEF80CE-E05B-22A4-BAE1-EECE9F8B6F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2647949</xdr:colOff>
      <xdr:row>15</xdr:row>
      <xdr:rowOff>28575</xdr:rowOff>
    </xdr:from>
    <xdr:to>
      <xdr:col>1</xdr:col>
      <xdr:colOff>9858374</xdr:colOff>
      <xdr:row>39</xdr:row>
      <xdr:rowOff>142875</xdr:rowOff>
    </xdr:to>
    <xdr:graphicFrame macro="">
      <xdr:nvGraphicFramePr>
        <xdr:cNvPr id="2" name="Gráfico 1">
          <a:extLst>
            <a:ext uri="{FF2B5EF4-FFF2-40B4-BE49-F238E27FC236}">
              <a16:creationId xmlns:a16="http://schemas.microsoft.com/office/drawing/2014/main" id="{FFF94CA3-D3B3-9DDB-AE5F-DDB0AA3A7AF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4210050</xdr:colOff>
      <xdr:row>16</xdr:row>
      <xdr:rowOff>38100</xdr:rowOff>
    </xdr:from>
    <xdr:to>
      <xdr:col>1</xdr:col>
      <xdr:colOff>6353175</xdr:colOff>
      <xdr:row>44</xdr:row>
      <xdr:rowOff>0</xdr:rowOff>
    </xdr:to>
    <xdr:graphicFrame macro="">
      <xdr:nvGraphicFramePr>
        <xdr:cNvPr id="2" name="Gráfico 1">
          <a:extLst>
            <a:ext uri="{FF2B5EF4-FFF2-40B4-BE49-F238E27FC236}">
              <a16:creationId xmlns:a16="http://schemas.microsoft.com/office/drawing/2014/main" id="{4227E458-F028-FE99-502A-674B367C7C9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3581400</xdr:colOff>
      <xdr:row>14</xdr:row>
      <xdr:rowOff>9525</xdr:rowOff>
    </xdr:from>
    <xdr:to>
      <xdr:col>2</xdr:col>
      <xdr:colOff>361950</xdr:colOff>
      <xdr:row>31</xdr:row>
      <xdr:rowOff>0</xdr:rowOff>
    </xdr:to>
    <xdr:graphicFrame macro="">
      <xdr:nvGraphicFramePr>
        <xdr:cNvPr id="2" name="Gráfico 1">
          <a:extLst>
            <a:ext uri="{FF2B5EF4-FFF2-40B4-BE49-F238E27FC236}">
              <a16:creationId xmlns:a16="http://schemas.microsoft.com/office/drawing/2014/main" id="{7CF91F8D-40BB-58E5-C115-5DB59264DC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3581400</xdr:colOff>
      <xdr:row>14</xdr:row>
      <xdr:rowOff>9525</xdr:rowOff>
    </xdr:from>
    <xdr:to>
      <xdr:col>2</xdr:col>
      <xdr:colOff>685800</xdr:colOff>
      <xdr:row>31</xdr:row>
      <xdr:rowOff>0</xdr:rowOff>
    </xdr:to>
    <xdr:graphicFrame macro="">
      <xdr:nvGraphicFramePr>
        <xdr:cNvPr id="2" name="Gráfico 1">
          <a:extLst>
            <a:ext uri="{FF2B5EF4-FFF2-40B4-BE49-F238E27FC236}">
              <a16:creationId xmlns:a16="http://schemas.microsoft.com/office/drawing/2014/main" id="{4C718D11-1D2B-0C35-1E1B-30A1E6B598A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4695825</xdr:colOff>
      <xdr:row>14</xdr:row>
      <xdr:rowOff>9524</xdr:rowOff>
    </xdr:from>
    <xdr:to>
      <xdr:col>4</xdr:col>
      <xdr:colOff>295275</xdr:colOff>
      <xdr:row>42</xdr:row>
      <xdr:rowOff>95250</xdr:rowOff>
    </xdr:to>
    <xdr:graphicFrame macro="">
      <xdr:nvGraphicFramePr>
        <xdr:cNvPr id="2" name="Gráfico 1">
          <a:extLst>
            <a:ext uri="{FF2B5EF4-FFF2-40B4-BE49-F238E27FC236}">
              <a16:creationId xmlns:a16="http://schemas.microsoft.com/office/drawing/2014/main" id="{C26D5B5A-F433-2D3A-B05A-236BBB65F41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732.840904976852" createdVersion="8" refreshedVersion="8" minRefreshableVersion="3" recordCount="27" xr:uid="{E3101C33-3251-4E54-A7D1-432D57B79963}">
  <cacheSource type="worksheet">
    <worksheetSource ref="A1:U1048576" sheet="Respuestas de formulario 1"/>
  </cacheSource>
  <cacheFields count="20">
    <cacheField name="Marca temporal" numFmtId="0">
      <sharedItems containsNonDate="0" containsDate="1" containsString="0" containsBlank="1" minDate="2022-06-14T17:42:40" maxDate="2022-06-16T06:52:10"/>
    </cacheField>
    <cacheField name="Dirección de correo electrónico" numFmtId="0">
      <sharedItems containsBlank="1"/>
    </cacheField>
    <cacheField name="Nombres y apellidos" numFmtId="0">
      <sharedItems containsBlank="1"/>
    </cacheField>
    <cacheField name="Empresa donde labora" numFmtId="0">
      <sharedItems containsBlank="1"/>
    </cacheField>
    <cacheField name="Sector de la empresa" numFmtId="0">
      <sharedItems containsBlank="1"/>
    </cacheField>
    <cacheField name="Teléfono " numFmtId="0">
      <sharedItems containsBlank="1" containsMixedTypes="1" containsNumber="1" containsInteger="1" minValue="3300000" maxValue="3224191366"/>
    </cacheField>
    <cacheField name="Dirección de correo electrónico2" numFmtId="0">
      <sharedItems containsBlank="1"/>
    </cacheField>
    <cacheField name="1._x0009_Clasifiqué su empresa en el nivel de madurez que se encuentra en transformación digital de acuerdo con la siguiente relación, por favor seleccione las que considere necesarias en la imagen y luego responda en que porcentaje se encuentra." numFmtId="0">
      <sharedItems containsBlank="1" count="6">
        <s v="Estas entre 0% y 25% en transformación digital"/>
        <s v="Estas entre 51% y 75% en transformación digital"/>
        <s v="Estas entre 76% y 100% en transformación digital"/>
        <s v="Estas entre 26% y 50% en transformación digital"/>
        <m/>
        <s v="Estas entre 0% y 25% en transformación digital, Estas entre 51% y 75% en transformación digital" u="1"/>
      </sharedItems>
    </cacheField>
    <cacheField name="2._x0009_Teniendo en cuenta la pregunta anterior, ¿considera que la empresa evolucionó en transformación digital durante la pandemia Covid19 para llegar a clientes actuales y nuevos clientes?." numFmtId="0">
      <sharedItems containsBlank="1"/>
    </cacheField>
    <cacheField name="3._x0009_¿En qué áreas evolucionó en la transformación digital en su empresa?" numFmtId="0">
      <sharedItems containsBlank="1" count="8">
        <s v="No se hicieron cambios"/>
        <s v="Actualización tecnológica, Innovación de procesos y productos o servicios que ofrece al cliente."/>
        <s v="Actualización tecnológica"/>
        <s v="Desarrollo de aplicaciones o sistemas de información para atención de clientes"/>
        <s v="Innovación de procesos y productos o servicios que ofrece al cliente."/>
        <s v="Actualización tecnológica, Desarrollo de aplicaciones o sistemas de información para atención de clientes, Innovación de procesos y productos o servicios que ofrece al cliente."/>
        <s v="Desarrollo de aplicaciones o sistemas de información para atención de clientes, Innovación de procesos y productos o servicios que ofrece al cliente."/>
        <m/>
      </sharedItems>
    </cacheField>
    <cacheField name="4._x0009_¿Cuáles de estos perfiles considera que son los más difíciles de conseguir en el mercado a la hora de contratarlos?, Marque los que considere. " numFmtId="0">
      <sharedItems containsBlank="1" count="18">
        <s v="Especialistas Redes y comunicaciones de TI"/>
        <s v="Arquitecto de infraestructura Tecnológica"/>
        <s v="Especialistas Redes y comunicaciones de TI, Especialistas Cloud, Arquitecto de infraestructura Tecnológica, Capacitador en Tecnologías de la información TI"/>
        <s v="Especialistas Bases de datos, Especialistas Infraestructura Tecnológica, Arquitecto de infraestructura Tecnológica, Capacitador en Tecnologías de la información TI, Director de infraestructura, tecnología o sistemas."/>
        <s v="Especialistas Infraestructura Tecnológica"/>
        <s v="Especialistas Bases de datos, Especialistas Redes y comunicaciones de TI, Especialistas Cloud, Especialistas Infraestructura Tecnológica, Arquitecto de infraestructura Tecnológica"/>
        <s v="Gerente de Proyectos"/>
        <s v="Capacitador en Tecnologías de la información TI"/>
        <s v="Gerente de Proyectos, Director de infraestructura, tecnología o sistemas."/>
        <s v="Especialistas Bases de datos"/>
        <s v="Especialistas Bases de datos, Director de infraestructura, tecnología o sistemas."/>
        <s v="Especialistas Bases de datos, Especialistas Redes y comunicaciones de TI"/>
        <s v="Especialistas Bases de datos, Especialistas Cloud, Especialistas Infraestructura Tecnológica"/>
        <s v="Especialistas Cloud"/>
        <s v="Director de infraestructura, tecnología o sistemas."/>
        <s v="Especialistas Redes y comunicaciones de TI, Especialistas Infraestructura Tecnológica, Arquitecto de infraestructura Tecnológica"/>
        <s v="Especialistas Bases de datos, Gerente de Proyectos"/>
        <m/>
      </sharedItems>
    </cacheField>
    <cacheField name="5._x0009_¿De acuerdo con un estudio de mercado salarial de perfiles de TI, usted estaría dispuesto a pagar por estos perfiles en contratación tercerizada con más de 3 años de experiencia, los siguiente costos?, responda SI O NO a cada grupo." numFmtId="0">
      <sharedItems containsBlank="1" count="13">
        <s v="A. SI, B. NO, C. SI"/>
        <s v="A. SI, B. NO, C. NO"/>
        <s v="A. SI, B. SI, C. SI"/>
        <s v="B. SI"/>
        <s v="A. NO, B. SI, C. SI"/>
        <s v="A. NO, B. SI, C. NO"/>
        <s v="A. SI, B. SI, C. NO"/>
        <s v="A. NO, B. SI"/>
        <s v="C. SI"/>
        <s v="A. SI"/>
        <s v="A. NO, B. NO, C. NO"/>
        <s v="B. SI, C. SI"/>
        <m/>
      </sharedItems>
    </cacheField>
    <cacheField name="6._x0009_¿Por qué medio encuentra el personal especializado en Tecnologías de la información y comunicaciones TIC?. " numFmtId="0">
      <sharedItems containsBlank="1" count="11">
        <s v="Referidos"/>
        <s v="Portales de empleo"/>
        <s v="Portales de empleo, Redes sociales, Empresas especializadas"/>
        <s v="Empresas especializadas"/>
        <s v="Redes sociales"/>
        <s v="Empresas especializadas, Referidos"/>
        <s v="Portales de empleo, Redes sociales, Referidos"/>
        <s v="Portales de empleo, Empresas especializadas"/>
        <s v="Portales de empleo, Redes sociales, Referidos, Servicio de empleo"/>
        <s v="Portales de empleo, Redes sociales, Empresas especializadas, Referidos"/>
        <m/>
      </sharedItems>
    </cacheField>
    <cacheField name="7._x0009_¿Cuenta en la empresa con personal contratación de personal expertos en búsqueda de perfiles de tecnología?" numFmtId="0">
      <sharedItems containsBlank="1" count="3">
        <s v="NO"/>
        <s v="SI"/>
        <m/>
      </sharedItems>
    </cacheField>
    <cacheField name="8. ¿Considera que en el mercado laboral hay suficiente personal experto en tecnologías de la información? " numFmtId="0">
      <sharedItems containsBlank="1" count="3">
        <s v="NO"/>
        <s v="SI"/>
        <m/>
      </sharedItems>
    </cacheField>
    <cacheField name="9._x0009_¿Ha tenido inconvenientes a la hora de contratar personal de tecnología?" numFmtId="0">
      <sharedItems containsBlank="1" count="9">
        <s v="No"/>
        <s v="Si su respuesta es SÍ indique,  ¿Cuales?, deficiencia en ingles"/>
        <s v="Si"/>
        <s v="Si, No hay contactos directos."/>
        <s v="No, Calidad del profesional"/>
        <s v="Si, Falta de perfiles"/>
        <s v="Si, Si su respuesta es SÍ indique,  ¿Cuales?, Disponibilidad y especificidad de perfiles "/>
        <s v="No tengo mucho contexto "/>
        <m/>
      </sharedItems>
    </cacheField>
    <cacheField name="10._x0009_¿Cuánto dura la curva de aprendizaje en promedio para un cargó especializado en  tecnología de su empresa?" numFmtId="0">
      <sharedItems containsBlank="1" count="4">
        <s v="Entre 0 y 3 meses"/>
        <s v="Entre 3 y 6 meses"/>
        <s v="Mas de 6 meses"/>
        <m/>
      </sharedItems>
    </cacheField>
    <cacheField name="11._x0009_ ¿Presta servicios de personal especializado en tecnología a otras empresas?" numFmtId="0">
      <sharedItems containsBlank="1" count="3">
        <s v="No"/>
        <s v="Si"/>
        <m/>
      </sharedItems>
    </cacheField>
    <cacheField name="12._x0009_¿Conoce alguna plataforma que le permita la búsqueda y selección de personal de forma ágil rápida y seguro ajustado a la necesidad que busca?." numFmtId="0">
      <sharedItems containsBlank="1" count="8">
        <s v="No"/>
        <s v="Si, LinkedIn"/>
        <s v="Si, LinkedIn "/>
        <s v="Si"/>
        <s v="Si, Redes"/>
        <s v="No tengo gran contexto"/>
        <s v="Si, TORRE, HUNTY"/>
        <m/>
      </sharedItems>
    </cacheField>
    <cacheField name="13._x0009_¿Qué considera necesario e importante que pueda tener un aliado estratégico que le provea el personal experto en tecnología?. " numFmtId="0">
      <sharedItems containsBlank="1" count="7">
        <s v="Experiencia"/>
        <s v="Certificaciones, Experiencia"/>
        <s v="Certificaciones"/>
        <s v="Certificaciones, Experiencia, Precio"/>
        <s v="Experiencia, Precio"/>
        <s v="Certificaciones, Experiencia, Flexibilidad, adaptabilidad"/>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Usuario" refreshedDate="44732.848176967593" createdVersion="8" refreshedVersion="8" minRefreshableVersion="3" recordCount="26" xr:uid="{855B3397-D68D-40D9-93AB-5D708CF01004}">
  <cacheSource type="worksheet">
    <worksheetSource ref="A1:U27" sheet="Respuestas de formulario 1"/>
  </cacheSource>
  <cacheFields count="21">
    <cacheField name="Marca temporal" numFmtId="164">
      <sharedItems containsSemiMixedTypes="0" containsNonDate="0" containsDate="1" containsString="0" minDate="2022-06-14T17:42:40" maxDate="2022-06-16T06:52:10"/>
    </cacheField>
    <cacheField name="Dirección de correo electrónico" numFmtId="0">
      <sharedItems/>
    </cacheField>
    <cacheField name="Nombres y apellidos" numFmtId="0">
      <sharedItems/>
    </cacheField>
    <cacheField name="Empresa donde labora" numFmtId="0">
      <sharedItems containsBlank="1"/>
    </cacheField>
    <cacheField name="Sector de la empresa" numFmtId="0">
      <sharedItems/>
    </cacheField>
    <cacheField name="Teléfono " numFmtId="0">
      <sharedItems containsBlank="1" containsMixedTypes="1" containsNumber="1" containsInteger="1" minValue="3300000" maxValue="3224191366"/>
    </cacheField>
    <cacheField name="Dirección de correo electrónico2" numFmtId="0">
      <sharedItems/>
    </cacheField>
    <cacheField name="1._x0009_Clasifiqué su empresa en el nivel de madurez que se encuentra en transformación digital de acuerdo con la siguiente relación, por favor seleccione las que considere necesarias en la imagen y luego responda en que porcentaje se encuentra." numFmtId="0">
      <sharedItems/>
    </cacheField>
    <cacheField name="2._x0009_Teniendo en cuenta la pregunta anterior, ¿considera que la empresa evolucionó en transformación digital durante la pandemia Covid19 para llegar a clientes actuales y nuevos clientes?." numFmtId="0">
      <sharedItems count="13">
        <s v="NO"/>
        <s v="SI"/>
        <s v="SI, Agilidad en procesos y conectividad " u="1"/>
        <s v="SI, Se hacen clases virtuales" u="1"/>
        <s v="SI, Se avanzó en el desarrollo de Data Analitycs" u="1"/>
        <s v="SI, Computadores portátiles para todos los colaboradores." u="1"/>
        <s v="SI, Manejo servicios deManera remota" u="1"/>
        <s v="SI, Para seguir en la 4 revolución fue necesario implementar todos los cambios de transformación digital existentes " u="1"/>
        <s v="SI, Implementación de la virtualización y soporte para este proceso " u="1"/>
        <s v="SI, Uso de Aplicaciones para atender clientes " u="1"/>
        <s v="SI, no solo el uso de las plataformas, también la transformación digital implica un cambio desde la cultura y muchas de las practicas se han establecido como teletrabajo, reuniones de seguimiento de manera virtual, flexibilidad, etc" u="1"/>
        <s v="SI, Generó nuevas estrategias tecnológicas y renovó sus procesos " u="1"/>
        <s v="SI, Interacción a través de canales virtuales, implementación de foodtech para mejorar productividad e inocuidad." u="1"/>
      </sharedItems>
    </cacheField>
    <cacheField name="2._x0009_Teniendo en cuenta la pregunta anterior, ¿considera que la empresa evolucionó en transformación digital durante la pandemia Covid19 para llegar a clientes actuales y nuevos clientes?.2" numFmtId="0">
      <sharedItems/>
    </cacheField>
    <cacheField name="3._x0009_¿En qué áreas evolucionó en la transformación digital en su empresa?" numFmtId="0">
      <sharedItems/>
    </cacheField>
    <cacheField name="4._x0009_¿Cuáles de estos perfiles considera que son los más difíciles de conseguir en el mercado a la hora de contratarlos?, Marque los que considere. " numFmtId="0">
      <sharedItems/>
    </cacheField>
    <cacheField name="5._x0009_¿De acuerdo con un estudio de mercado salarial de perfiles de TI, usted estaría dispuesto a pagar por estos perfiles en contratación tercerizada con más de 3 años de experiencia, los siguiente costos?, responda SI O NO a cada grupo." numFmtId="0">
      <sharedItems/>
    </cacheField>
    <cacheField name="6._x0009_¿Por qué medio encuentra el personal especializado en Tecnologías de la información y comunicaciones TIC?. " numFmtId="0">
      <sharedItems/>
    </cacheField>
    <cacheField name="7._x0009_¿Cuenta en la empresa con personal contratación de personal expertos en búsqueda de perfiles de tecnología?" numFmtId="0">
      <sharedItems/>
    </cacheField>
    <cacheField name="8. ¿Considera que en el mercado laboral hay suficiente personal experto en tecnologías de la información? " numFmtId="0">
      <sharedItems/>
    </cacheField>
    <cacheField name="9._x0009_¿Ha tenido inconvenientes a la hora de contratar personal de tecnología?" numFmtId="0">
      <sharedItems/>
    </cacheField>
    <cacheField name="10._x0009_¿Cuánto dura la curva de aprendizaje en promedio para un cargó especializado en  tecnología de su empresa?" numFmtId="0">
      <sharedItems count="3">
        <s v="Entre 0 y 3 meses"/>
        <s v="Entre 3 y 6 meses"/>
        <s v="Mas de 6 meses"/>
      </sharedItems>
    </cacheField>
    <cacheField name="11._x0009_ ¿Presta servicios de personal especializado en tecnología a otras empresas?" numFmtId="0">
      <sharedItems/>
    </cacheField>
    <cacheField name="12._x0009_¿Conoce alguna plataforma que le permita la búsqueda y selección de personal de forma ágil rápida y seguro ajustado a la necesidad que busca?." numFmtId="0">
      <sharedItems/>
    </cacheField>
    <cacheField name="13._x0009_¿Qué considera necesario e importante que pueda tener un aliado estratégico que le provea el personal experto en tecnología?. "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
  <r>
    <d v="2022-06-14T17:42:40"/>
    <s v="dcghss@gmail.com"/>
    <s v="Diana Catalina Guzman"/>
    <s v="Colegio Alafas"/>
    <s v="Educativo"/>
    <m/>
    <s v="dcghss@gmail.com"/>
    <x v="0"/>
    <s v="NO"/>
    <x v="0"/>
    <x v="0"/>
    <x v="0"/>
    <x v="0"/>
    <x v="0"/>
    <x v="0"/>
    <x v="0"/>
    <x v="0"/>
    <x v="0"/>
    <x v="0"/>
    <x v="0"/>
  </r>
  <r>
    <d v="2022-06-14T19:21:01"/>
    <s v="sir.william.playerm@gmail.com"/>
    <s v="WILLIAM HERNANDEZ"/>
    <m/>
    <s v="Servicios "/>
    <m/>
    <s v="SIR.WILLIAM.PLAYERM@GMAIL.COM"/>
    <x v="1"/>
    <s v="NO"/>
    <x v="0"/>
    <x v="1"/>
    <x v="1"/>
    <x v="1"/>
    <x v="0"/>
    <x v="1"/>
    <x v="0"/>
    <x v="1"/>
    <x v="0"/>
    <x v="0"/>
    <x v="0"/>
  </r>
  <r>
    <d v="2022-06-14T19:26:08"/>
    <s v="jmoreno434@gmail.com"/>
    <s v="Juan Moreno"/>
    <s v="Heinsohn"/>
    <s v="consultoría software"/>
    <n v="3176824658"/>
    <s v="jmoreno434@gmail.com"/>
    <x v="2"/>
    <s v="SI, no solo el uso de las plataformas, también la transformación digital implica un cambio desde la cultura y muchas de las practicas se han establecido como teletrabajo, reuniones de seguimiento de manera virtual, flexibilidad, etc"/>
    <x v="1"/>
    <x v="2"/>
    <x v="2"/>
    <x v="2"/>
    <x v="1"/>
    <x v="0"/>
    <x v="1"/>
    <x v="0"/>
    <x v="1"/>
    <x v="1"/>
    <x v="1"/>
  </r>
  <r>
    <d v="2022-06-14T19:26:47"/>
    <s v="pachorojass@hotmail.com"/>
    <s v="Francisco Rojas"/>
    <s v="Bayer"/>
    <s v="Protección de cultivos"/>
    <n v="3054741909"/>
    <s v="pachorojass@hotmail.com"/>
    <x v="2"/>
    <s v="SI, Agilidad en procesos y conectividad "/>
    <x v="1"/>
    <x v="3"/>
    <x v="3"/>
    <x v="3"/>
    <x v="1"/>
    <x v="0"/>
    <x v="0"/>
    <x v="2"/>
    <x v="0"/>
    <x v="2"/>
    <x v="0"/>
  </r>
  <r>
    <d v="2022-06-14T19:27:03"/>
    <s v="sandramora04@gmail.com"/>
    <s v="Sandra Patricia Morales Moreno"/>
    <s v="Colegio Teodoro Aya Villaveces"/>
    <s v="Educación"/>
    <n v="3155044520"/>
    <s v="sandramora04@gmail.com"/>
    <x v="0"/>
    <s v="NO"/>
    <x v="2"/>
    <x v="4"/>
    <x v="3"/>
    <x v="4"/>
    <x v="1"/>
    <x v="0"/>
    <x v="2"/>
    <x v="1"/>
    <x v="0"/>
    <x v="0"/>
    <x v="0"/>
  </r>
  <r>
    <d v="2022-06-14T19:31:22"/>
    <s v="caro7ag@gmail.com"/>
    <s v="Carolina Agudelo Gaviria "/>
    <s v="CINTEL "/>
    <s v="Tecnología "/>
    <n v="3102439424"/>
    <s v="caro7ag@gmail.com"/>
    <x v="0"/>
    <s v="SI, Uso de Aplicaciones para atender clientes "/>
    <x v="3"/>
    <x v="5"/>
    <x v="4"/>
    <x v="5"/>
    <x v="0"/>
    <x v="0"/>
    <x v="2"/>
    <x v="1"/>
    <x v="1"/>
    <x v="0"/>
    <x v="1"/>
  </r>
  <r>
    <d v="2022-06-14T19:34:23"/>
    <s v="auraihn@gmail.com"/>
    <s v="Aura Inés Hernández Nieto"/>
    <s v="Secretaria Distrital de Salud"/>
    <s v="Salud"/>
    <n v="3649090"/>
    <s v="aihernandez@saludcapital.gov.co"/>
    <x v="0"/>
    <s v="NO"/>
    <x v="0"/>
    <x v="1"/>
    <x v="4"/>
    <x v="0"/>
    <x v="0"/>
    <x v="1"/>
    <x v="0"/>
    <x v="1"/>
    <x v="0"/>
    <x v="0"/>
    <x v="0"/>
  </r>
  <r>
    <d v="2022-06-14T19:35:52"/>
    <s v="cbarros.baq@gmail.com"/>
    <s v="Carlos Barros "/>
    <s v="Cintel"/>
    <s v="i+D"/>
    <m/>
    <s v="cbarros.baq@gmail.com"/>
    <x v="1"/>
    <s v="SI, Para seguir en la 4 revolución fue necesario implementar todos los cambios de transformación digital existentes "/>
    <x v="4"/>
    <x v="6"/>
    <x v="0"/>
    <x v="0"/>
    <x v="1"/>
    <x v="0"/>
    <x v="0"/>
    <x v="0"/>
    <x v="1"/>
    <x v="0"/>
    <x v="2"/>
  </r>
  <r>
    <d v="2022-06-14T19:41:25"/>
    <s v="corozco15752@universidadean.edu.co"/>
    <s v="Camilo Andrés Orozco"/>
    <s v="Mediapro Colombia"/>
    <s v="Audiovisual"/>
    <n v="3102384022"/>
    <s v="corozco15752@universidadean.edu.co"/>
    <x v="2"/>
    <s v="SI, Computadores portátiles para todos los colaboradores."/>
    <x v="5"/>
    <x v="7"/>
    <x v="0"/>
    <x v="5"/>
    <x v="1"/>
    <x v="1"/>
    <x v="3"/>
    <x v="1"/>
    <x v="0"/>
    <x v="0"/>
    <x v="3"/>
  </r>
  <r>
    <d v="2022-06-14T19:46:49"/>
    <s v="lajelandra@hotmail.com"/>
    <s v="Alejandra Abaunza "/>
    <s v="Vertebra "/>
    <s v="Start App Sostenibilidad y Tecnología "/>
    <n v="3115791521"/>
    <s v="lajelandra@hotmail.com"/>
    <x v="1"/>
    <s v="SI, Se avanzó en el desarrollo de Data Analitycs"/>
    <x v="5"/>
    <x v="8"/>
    <x v="5"/>
    <x v="6"/>
    <x v="1"/>
    <x v="1"/>
    <x v="0"/>
    <x v="1"/>
    <x v="1"/>
    <x v="0"/>
    <x v="3"/>
  </r>
  <r>
    <d v="2022-06-14T19:50:19"/>
    <s v="sinles89@hotmail.com"/>
    <s v="Sindy Paola Tunjano Lesmes"/>
    <s v="Secretaria de educación del distrito"/>
    <s v="Publico"/>
    <n v="304374595"/>
    <s v="sinles89@hotmail.com"/>
    <x v="3"/>
    <s v="SI"/>
    <x v="3"/>
    <x v="4"/>
    <x v="1"/>
    <x v="7"/>
    <x v="1"/>
    <x v="0"/>
    <x v="4"/>
    <x v="1"/>
    <x v="0"/>
    <x v="1"/>
    <x v="0"/>
  </r>
  <r>
    <d v="2022-06-14T20:23:57"/>
    <s v="jchapar30400@universidadean.edu.co"/>
    <s v="Jessica Chaparro Hernández"/>
    <s v="Universidad Nacional"/>
    <s v="Educación"/>
    <n v="3174717414"/>
    <s v="jchapar30400@universidadean.edu.co"/>
    <x v="2"/>
    <s v="SI, Se hacen clases virtuales"/>
    <x v="3"/>
    <x v="1"/>
    <x v="1"/>
    <x v="3"/>
    <x v="1"/>
    <x v="0"/>
    <x v="5"/>
    <x v="2"/>
    <x v="0"/>
    <x v="0"/>
    <x v="4"/>
  </r>
  <r>
    <d v="2022-06-14T20:30:07"/>
    <s v="gmjaramillo75@gmail.com"/>
    <s v="Giscard Mauricio Jaramillo Hernández "/>
    <s v="A1S Security Group Ltda."/>
    <s v="Seguridad"/>
    <n v="3163995718"/>
    <s v="gjaramillo@a1scolombia.com"/>
    <x v="3"/>
    <s v="SI"/>
    <x v="3"/>
    <x v="6"/>
    <x v="4"/>
    <x v="4"/>
    <x v="0"/>
    <x v="0"/>
    <x v="2"/>
    <x v="1"/>
    <x v="0"/>
    <x v="3"/>
    <x v="0"/>
  </r>
  <r>
    <d v="2022-06-14T20:32:42"/>
    <s v="dianaterreros.poligran@hotmail.com"/>
    <s v="Diana Terreros"/>
    <s v="Petrobras"/>
    <s v="Energia"/>
    <n v="3224191366"/>
    <s v="dianaterreros.poligran@hotmail.com"/>
    <x v="0"/>
    <s v="NO"/>
    <x v="0"/>
    <x v="9"/>
    <x v="4"/>
    <x v="3"/>
    <x v="1"/>
    <x v="0"/>
    <x v="0"/>
    <x v="1"/>
    <x v="0"/>
    <x v="0"/>
    <x v="1"/>
  </r>
  <r>
    <d v="2022-06-14T20:41:11"/>
    <s v="varelajerson@gmail.com"/>
    <s v="David Varela"/>
    <s v="Colsubsidio"/>
    <s v="Servicios"/>
    <n v="3133776006"/>
    <s v="varelajerson@gmail.com"/>
    <x v="2"/>
    <s v="SI, Generó nuevas estrategias tecnológicas y renovó sus procesos "/>
    <x v="5"/>
    <x v="10"/>
    <x v="6"/>
    <x v="8"/>
    <x v="1"/>
    <x v="0"/>
    <x v="6"/>
    <x v="1"/>
    <x v="0"/>
    <x v="0"/>
    <x v="3"/>
  </r>
  <r>
    <d v="2022-06-14T20:43:25"/>
    <s v="Ygarnica9205@universidad.edu.co"/>
    <s v="Yamile Garnica"/>
    <s v="Amarilo"/>
    <s v="Construcción"/>
    <n v="311585883"/>
    <s v="Ygarnica9205@universidad.edu.co"/>
    <x v="2"/>
    <s v="SI"/>
    <x v="5"/>
    <x v="11"/>
    <x v="7"/>
    <x v="3"/>
    <x v="0"/>
    <x v="0"/>
    <x v="0"/>
    <x v="0"/>
    <x v="0"/>
    <x v="0"/>
    <x v="0"/>
  </r>
  <r>
    <d v="2022-06-14T20:47:16"/>
    <s v="bibiana345@hotmail.com"/>
    <s v="Bibiana Avilan Castillo"/>
    <s v="Davivienda SA"/>
    <s v="Financiero "/>
    <n v="3300000"/>
    <s v="bibiana345@hotmail.com"/>
    <x v="2"/>
    <s v="SI"/>
    <x v="5"/>
    <x v="12"/>
    <x v="8"/>
    <x v="3"/>
    <x v="1"/>
    <x v="0"/>
    <x v="0"/>
    <x v="2"/>
    <x v="0"/>
    <x v="0"/>
    <x v="3"/>
  </r>
  <r>
    <d v="2022-06-14T21:02:49"/>
    <s v="jcampos.work@gmail.com"/>
    <s v="Juan Campos"/>
    <s v="Backbone"/>
    <s v="TI"/>
    <n v="3105732440"/>
    <s v="jcampos.work@gmail.com"/>
    <x v="1"/>
    <s v="SI"/>
    <x v="6"/>
    <x v="8"/>
    <x v="4"/>
    <x v="3"/>
    <x v="1"/>
    <x v="1"/>
    <x v="2"/>
    <x v="0"/>
    <x v="1"/>
    <x v="3"/>
    <x v="4"/>
  </r>
  <r>
    <d v="2022-06-14T22:32:36"/>
    <s v="dacalderonbe@unal.edu.co"/>
    <s v="Diego Calderon"/>
    <s v="CUN"/>
    <s v="Privado "/>
    <s v="+573214991902"/>
    <s v="dialcabe3@hotmail.com"/>
    <x v="1"/>
    <s v="SI"/>
    <x v="2"/>
    <x v="9"/>
    <x v="6"/>
    <x v="3"/>
    <x v="1"/>
    <x v="0"/>
    <x v="0"/>
    <x v="2"/>
    <x v="0"/>
    <x v="0"/>
    <x v="0"/>
  </r>
  <r>
    <d v="2022-06-14T23:01:51"/>
    <s v="monicaramirezrojas9@gmail.com"/>
    <s v="Monica Ramirez"/>
    <s v="Terrawind Global Protection"/>
    <s v="Turismo"/>
    <n v="3208388558"/>
    <s v="monicaramirezrojas9@gmail.com"/>
    <x v="0"/>
    <s v="NO"/>
    <x v="0"/>
    <x v="4"/>
    <x v="9"/>
    <x v="0"/>
    <x v="1"/>
    <x v="0"/>
    <x v="2"/>
    <x v="2"/>
    <x v="0"/>
    <x v="0"/>
    <x v="0"/>
  </r>
  <r>
    <d v="2022-06-14T23:10:21"/>
    <s v="nancy.pena@consolucionasesores.com"/>
    <s v="Nancy Judith Peña Acosta "/>
    <s v="CONSOLUCION ASESORES SAS "/>
    <s v="Microempresa servicios "/>
    <n v="3155640504"/>
    <s v="nancy.pena@consolucionasesores.com"/>
    <x v="0"/>
    <s v="SI, Manejo servicios deManera remota"/>
    <x v="4"/>
    <x v="13"/>
    <x v="10"/>
    <x v="0"/>
    <x v="0"/>
    <x v="1"/>
    <x v="0"/>
    <x v="0"/>
    <x v="0"/>
    <x v="4"/>
    <x v="4"/>
  </r>
  <r>
    <d v="2022-06-15T04:51:33"/>
    <s v="omelopat8558@universidadean.edu.co"/>
    <s v="Oscar Melo patiño"/>
    <s v="Scain sas"/>
    <s v="Servicios"/>
    <n v="3182435041"/>
    <s v="Omelo@scain.co"/>
    <x v="3"/>
    <s v="NO"/>
    <x v="2"/>
    <x v="1"/>
    <x v="11"/>
    <x v="1"/>
    <x v="0"/>
    <x v="0"/>
    <x v="7"/>
    <x v="1"/>
    <x v="0"/>
    <x v="5"/>
    <x v="0"/>
  </r>
  <r>
    <d v="2022-06-15T15:08:56"/>
    <s v="ingeniera.andreameneses@gmail.com"/>
    <s v="Andrea Meneses "/>
    <s v="doctoralia"/>
    <s v="saas salud"/>
    <s v="+573124285156"/>
    <s v="ingeniera.andreameneses@gmail.com"/>
    <x v="2"/>
    <s v="NO"/>
    <x v="4"/>
    <x v="14"/>
    <x v="10"/>
    <x v="9"/>
    <x v="1"/>
    <x v="0"/>
    <x v="0"/>
    <x v="1"/>
    <x v="0"/>
    <x v="0"/>
    <x v="0"/>
  </r>
  <r>
    <d v="2022-06-15T15:52:40"/>
    <s v="ing.ybr@gmail.com"/>
    <s v="Yolanda Beltrán Ramírez "/>
    <s v="Fucs"/>
    <s v="Salud"/>
    <n v="3195155354"/>
    <s v="ybramirez@fucsalud.edu.co"/>
    <x v="3"/>
    <s v="SI, Implementación de la virtualización y soporte para este proceso "/>
    <x v="2"/>
    <x v="15"/>
    <x v="10"/>
    <x v="6"/>
    <x v="0"/>
    <x v="1"/>
    <x v="2"/>
    <x v="0"/>
    <x v="0"/>
    <x v="0"/>
    <x v="4"/>
  </r>
  <r>
    <d v="2022-06-15T16:34:39"/>
    <s v="jfeiser12@gmail.com"/>
    <s v="JHON FEISER BARAHONA"/>
    <s v="AGQ PRODYCON COLOMBIA S.A.S"/>
    <s v="QUIMICO AMBIENTAL"/>
    <n v="3102780132"/>
    <s v="jfeiser12@gmail.com"/>
    <x v="0"/>
    <s v="NO"/>
    <x v="0"/>
    <x v="16"/>
    <x v="3"/>
    <x v="6"/>
    <x v="0"/>
    <x v="0"/>
    <x v="0"/>
    <x v="1"/>
    <x v="0"/>
    <x v="6"/>
    <x v="0"/>
  </r>
  <r>
    <d v="2022-06-16T06:52:10"/>
    <s v="lsalama63686@univerdidadean.edu.co"/>
    <s v="Laura salamanca González"/>
    <s v="MG restaurante &amp;catering"/>
    <s v="Horeca"/>
    <n v="3208498511"/>
    <s v="lsalama63686@univerdidadean.edu.co"/>
    <x v="0"/>
    <s v="SI, Interacción a través de canales virtuales, implementación de foodtech para mejorar productividad e inocuidad."/>
    <x v="1"/>
    <x v="4"/>
    <x v="1"/>
    <x v="0"/>
    <x v="0"/>
    <x v="1"/>
    <x v="0"/>
    <x v="1"/>
    <x v="0"/>
    <x v="0"/>
    <x v="5"/>
  </r>
  <r>
    <m/>
    <m/>
    <m/>
    <m/>
    <m/>
    <m/>
    <m/>
    <x v="4"/>
    <m/>
    <x v="7"/>
    <x v="17"/>
    <x v="12"/>
    <x v="10"/>
    <x v="2"/>
    <x v="2"/>
    <x v="8"/>
    <x v="3"/>
    <x v="2"/>
    <x v="7"/>
    <x v="6"/>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6">
  <r>
    <d v="2022-06-14T17:42:40"/>
    <s v="dcghss@gmail.com"/>
    <s v="Diana Catalina Guzman"/>
    <s v="Colegio Alafas"/>
    <s v="Educativo"/>
    <m/>
    <s v="dcghss@gmail.com"/>
    <s v="Estas entre 0% y 25% en transformación digital"/>
    <x v="0"/>
    <s v="NO"/>
    <s v="No se hicieron cambios"/>
    <s v="Especialistas Redes y comunicaciones de TI"/>
    <s v="A. SI, B. NO, C. SI"/>
    <s v="Referidos"/>
    <s v="NO"/>
    <s v="NO"/>
    <s v="No"/>
    <x v="0"/>
    <s v="No"/>
    <s v="No"/>
    <s v="Experiencia"/>
  </r>
  <r>
    <d v="2022-06-14T19:21:01"/>
    <s v="sir.william.playerm@gmail.com"/>
    <s v="WILLIAM HERNANDEZ"/>
    <m/>
    <s v="Servicios "/>
    <m/>
    <s v="SIR.WILLIAM.PLAYERM@GMAIL.COM"/>
    <s v="Estas entre 51% y 75% en transformación digital"/>
    <x v="0"/>
    <s v="NO"/>
    <s v="No se hicieron cambios"/>
    <s v="Arquitecto de infraestructura Tecnológica"/>
    <s v="A. SI, B. NO, C. NO"/>
    <s v="Portales de empleo"/>
    <s v="NO"/>
    <s v="SI"/>
    <s v="No"/>
    <x v="1"/>
    <s v="No"/>
    <s v="No"/>
    <s v="Experiencia"/>
  </r>
  <r>
    <d v="2022-06-14T19:26:08"/>
    <s v="jmoreno434@gmail.com"/>
    <s v="Juan Moreno"/>
    <s v="Heinsohn"/>
    <s v="consultoría software"/>
    <n v="3176824658"/>
    <s v="jmoreno434@gmail.com"/>
    <s v="Estas entre 76% y 100% en transformación digital"/>
    <x v="1"/>
    <s v="S"/>
    <s v="Actualización tecnológica, Innovación de procesos y productos o servicios que ofrece al cliente."/>
    <s v="Especialistas Redes y comunicaciones de TI, Especialistas Cloud, Arquitecto de infraestructura Tecnológica, Capacitador en Tecnologías de la información TI"/>
    <s v="A. SI, B. SI, C. SI"/>
    <s v="Portales de empleo, Redes sociales, Empresas especializadas"/>
    <s v="SI"/>
    <s v="NO"/>
    <s v="Si su respuesta es SÍ indique,  ¿Cuales?, deficiencia en ingles"/>
    <x v="0"/>
    <s v="Si"/>
    <s v="Si, LinkedIn"/>
    <s v="Certificaciones, Experiencia"/>
  </r>
  <r>
    <d v="2022-06-14T19:26:47"/>
    <s v="pachorojass@hotmail.com"/>
    <s v="Francisco Rojas"/>
    <s v="Bayer"/>
    <s v="Protección de cultivos"/>
    <n v="3054741909"/>
    <s v="pachorojass@hotmail.com"/>
    <s v="Estas entre 76% y 100% en transformación digital"/>
    <x v="1"/>
    <s v="SI, Agilidad en procesos y conectividad "/>
    <s v="Actualización tecnológica, Innovación de procesos y productos o servicios que ofrece al cliente."/>
    <s v="Especialistas Bases de datos, Especialistas Infraestructura Tecnológica, Arquitecto de infraestructura Tecnológica, Capacitador en Tecnologías de la información TI, Director de infraestructura, tecnología o sistemas."/>
    <s v="B. SI"/>
    <s v="Empresas especializadas"/>
    <s v="SI"/>
    <s v="NO"/>
    <s v="No"/>
    <x v="2"/>
    <s v="No"/>
    <s v="Si, LinkedIn "/>
    <s v="Experiencia"/>
  </r>
  <r>
    <d v="2022-06-14T19:27:03"/>
    <s v="sandramora04@gmail.com"/>
    <s v="Sandra Patricia Morales Moreno"/>
    <s v="Colegio Teodoro Aya Villaveces"/>
    <s v="Educación"/>
    <n v="3155044520"/>
    <s v="sandramora04@gmail.com"/>
    <s v="Estas entre 0% y 25% en transformación digital"/>
    <x v="0"/>
    <s v="NO"/>
    <s v="Actualización tecnológica"/>
    <s v="Especialistas Infraestructura Tecnológica"/>
    <s v="B. SI"/>
    <s v="Redes sociales"/>
    <s v="SI"/>
    <s v="NO"/>
    <s v="Si"/>
    <x v="1"/>
    <s v="No"/>
    <s v="No"/>
    <s v="Experiencia"/>
  </r>
  <r>
    <d v="2022-06-14T19:31:22"/>
    <s v="caro7ag@gmail.com"/>
    <s v="Carolina Agudelo Gaviria "/>
    <s v="CINTEL "/>
    <s v="Tecnología "/>
    <n v="3102439424"/>
    <s v="caro7ag@gmail.com"/>
    <s v="Estas entre 0% y 25% en transformación digital"/>
    <x v="1"/>
    <s v="SI, Uso de Aplicaciones para atender clientes "/>
    <s v="Desarrollo de aplicaciones o sistemas de información para atención de clientes"/>
    <s v="Especialistas Bases de datos, Especialistas Redes y comunicaciones de TI, Especialistas Cloud, Especialistas Infraestructura Tecnológica, Arquitecto de infraestructura Tecnológica"/>
    <s v="A. NO, B. SI, C. SI"/>
    <s v="Empresas especializadas, Referidos"/>
    <s v="NO"/>
    <s v="NO"/>
    <s v="Si"/>
    <x v="1"/>
    <s v="Si"/>
    <s v="No"/>
    <s v="Certificaciones, Experiencia"/>
  </r>
  <r>
    <d v="2022-06-14T19:34:23"/>
    <s v="auraihn@gmail.com"/>
    <s v="Aura Inés Hernández Nieto"/>
    <s v="Secretaria Distrital de Salud"/>
    <s v="Salud"/>
    <n v="3649090"/>
    <s v="aihernandez@saludcapital.gov.co"/>
    <s v="Estas entre 0% y 25% en transformación digital"/>
    <x v="0"/>
    <s v="NO"/>
    <s v="No se hicieron cambios"/>
    <s v="Arquitecto de infraestructura Tecnológica"/>
    <s v="A. NO, B. SI, C. SI"/>
    <s v="Referidos"/>
    <s v="NO"/>
    <s v="SI"/>
    <s v="No"/>
    <x v="1"/>
    <s v="No"/>
    <s v="No"/>
    <s v="Experiencia"/>
  </r>
  <r>
    <d v="2022-06-14T19:35:52"/>
    <s v="cbarros.baq@gmail.com"/>
    <s v="Carlos Barros "/>
    <s v="Cintel"/>
    <s v="i+D"/>
    <m/>
    <s v="cbarros.baq@gmail.com"/>
    <s v="Estas entre 51% y 75% en transformación digital"/>
    <x v="1"/>
    <s v="SI, Para seguir en la 4 revolución fue necesario implementar todos los cambios de transformación digital existentes "/>
    <s v="Innovación de procesos y productos o servicios que ofrece al cliente."/>
    <s v="Gerente de Proyectos"/>
    <s v="A. SI, B. NO, C. SI"/>
    <s v="Referidos"/>
    <s v="SI"/>
    <s v="NO"/>
    <s v="No"/>
    <x v="0"/>
    <s v="Si"/>
    <s v="No"/>
    <s v="Certificaciones"/>
  </r>
  <r>
    <d v="2022-06-14T19:41:25"/>
    <s v="corozco15752@universidadean.edu.co"/>
    <s v="Camilo Andrés Orozco"/>
    <s v="Mediapro Colombia"/>
    <s v="Audiovisual"/>
    <n v="3102384022"/>
    <s v="corozco15752@universidadean.edu.co"/>
    <s v="Estas entre 76% y 100% en transformación digital"/>
    <x v="1"/>
    <s v="SI, Computadores portátiles para todos los colaboradores."/>
    <s v="Actualización tecnológica, Desarrollo de aplicaciones o sistemas de información para atención de clientes, Innovación de procesos y productos o servicios que ofrece al cliente."/>
    <s v="Capacitador en Tecnologías de la información TI"/>
    <s v="A. SI, B. NO, C. SI"/>
    <s v="Empresas especializadas, Referidos"/>
    <s v="SI"/>
    <s v="SI"/>
    <s v="Si, No hay contactos directos."/>
    <x v="1"/>
    <s v="No"/>
    <s v="No"/>
    <s v="Certificaciones, Experiencia, Precio"/>
  </r>
  <r>
    <d v="2022-06-14T19:46:49"/>
    <s v="lajelandra@hotmail.com"/>
    <s v="Alejandra Abaunza "/>
    <s v="Vertebra "/>
    <s v="Start App Sostenibilidad y Tecnología "/>
    <n v="3115791521"/>
    <s v="lajelandra@hotmail.com"/>
    <s v="Estas entre 51% y 75% en transformación digital"/>
    <x v="1"/>
    <s v="SI, Se avanzó en el desarrollo de Data Analitycs"/>
    <s v="Actualización tecnológica, Desarrollo de aplicaciones o sistemas de información para atención de clientes, Innovación de procesos y productos o servicios que ofrece al cliente."/>
    <s v="Gerente de Proyectos, Director de infraestructura, tecnología o sistemas."/>
    <s v="A. NO, B. SI, C. NO"/>
    <s v="Portales de empleo, Redes sociales, Referidos"/>
    <s v="SI"/>
    <s v="SI"/>
    <s v="No"/>
    <x v="1"/>
    <s v="Si"/>
    <s v="No"/>
    <s v="Certificaciones, Experiencia, Precio"/>
  </r>
  <r>
    <d v="2022-06-14T19:50:19"/>
    <s v="sinles89@hotmail.com"/>
    <s v="Sindy Paola Tunjano Lesmes"/>
    <s v="Secretaria de educación del distrito"/>
    <s v="Publico"/>
    <n v="304374595"/>
    <s v="sinles89@hotmail.com"/>
    <s v="Estas entre 26% y 50% en transformación digital"/>
    <x v="1"/>
    <s v="SI"/>
    <s v="Desarrollo de aplicaciones o sistemas de información para atención de clientes"/>
    <s v="Especialistas Infraestructura Tecnológica"/>
    <s v="A. SI, B. NO, C. NO"/>
    <s v="Portales de empleo, Empresas especializadas"/>
    <s v="SI"/>
    <s v="NO"/>
    <s v="No, Calidad del profesional"/>
    <x v="1"/>
    <s v="No"/>
    <s v="Si, LinkedIn"/>
    <s v="Experiencia"/>
  </r>
  <r>
    <d v="2022-06-14T20:23:57"/>
    <s v="jchapar30400@universidadean.edu.co"/>
    <s v="Jessica Chaparro Hernández"/>
    <s v="Universidad Nacional"/>
    <s v="Educación"/>
    <n v="3174717414"/>
    <s v="jchapar30400@universidadean.edu.co"/>
    <s v="Estas entre 76% y 100% en transformación digital"/>
    <x v="1"/>
    <s v="SI, Se hacen clases virtuales"/>
    <s v="Desarrollo de aplicaciones o sistemas de información para atención de clientes"/>
    <s v="Arquitecto de infraestructura Tecnológica"/>
    <s v="A. SI, B. NO, C. NO"/>
    <s v="Empresas especializadas"/>
    <s v="SI"/>
    <s v="NO"/>
    <s v="Si, Falta de perfiles"/>
    <x v="2"/>
    <s v="No"/>
    <s v="No"/>
    <s v="Experiencia, Precio"/>
  </r>
  <r>
    <d v="2022-06-14T20:30:07"/>
    <s v="gmjaramillo75@gmail.com"/>
    <s v="Giscard Mauricio Jaramillo Hernández "/>
    <s v="A1S Security Group Ltda."/>
    <s v="Seguridad"/>
    <n v="3163995718"/>
    <s v="gjaramillo@a1scolombia.com"/>
    <s v="Estas entre 26% y 50% en transformación digital"/>
    <x v="1"/>
    <s v="SI"/>
    <s v="Desarrollo de aplicaciones o sistemas de información para atención de clientes"/>
    <s v="Gerente de Proyectos"/>
    <s v="A. NO, B. SI, C. SI"/>
    <s v="Redes sociales"/>
    <s v="NO"/>
    <s v="NO"/>
    <s v="Si"/>
    <x v="1"/>
    <s v="No"/>
    <s v="Si"/>
    <s v="Experiencia"/>
  </r>
  <r>
    <d v="2022-06-14T20:32:42"/>
    <s v="dianaterreros.poligran@hotmail.com"/>
    <s v="Diana Terreros"/>
    <s v="Petrobras"/>
    <s v="Energia"/>
    <n v="3224191366"/>
    <s v="dianaterreros.poligran@hotmail.com"/>
    <s v="Estas entre 0% y 25% en transformación digital"/>
    <x v="0"/>
    <s v="NO"/>
    <s v="No se hicieron cambios"/>
    <s v="Especialistas Bases de datos"/>
    <s v="A. NO, B. SI, C. SI"/>
    <s v="Empresas especializadas"/>
    <s v="SI"/>
    <s v="NO"/>
    <s v="No"/>
    <x v="1"/>
    <s v="No"/>
    <s v="No"/>
    <s v="Certificaciones, Experiencia"/>
  </r>
  <r>
    <d v="2022-06-14T20:41:11"/>
    <s v="varelajerson@gmail.com"/>
    <s v="David Varela"/>
    <s v="Colsubsidio"/>
    <s v="Servicios"/>
    <n v="3133776006"/>
    <s v="varelajerson@gmail.com"/>
    <s v="Estas entre 76% y 100% en transformación digital"/>
    <x v="1"/>
    <s v="SI, Generó nuevas estrategias tecnológicas y renovó sus procesos "/>
    <s v="Actualización tecnológica, Desarrollo de aplicaciones o sistemas de información para atención de clientes, Innovación de procesos y productos o servicios que ofrece al cliente."/>
    <s v="Especialistas Bases de datos, Director de infraestructura, tecnología o sistemas."/>
    <s v="A. SI, B. SI, C. NO"/>
    <s v="Portales de empleo, Redes sociales, Referidos, Servicio de empleo"/>
    <s v="SI"/>
    <s v="NO"/>
    <s v="Si, Si su respuesta es SÍ indique,  ¿Cuales?, Disponibilidad y especificidad de perfiles "/>
    <x v="1"/>
    <s v="No"/>
    <s v="No"/>
    <s v="Certificaciones, Experiencia, Precio"/>
  </r>
  <r>
    <d v="2022-06-14T20:43:25"/>
    <s v="Ygarnica9205@universidad.edu.co"/>
    <s v="Yamile Garnica"/>
    <s v="Amarilo"/>
    <s v="Construcción"/>
    <n v="311585883"/>
    <s v="Ygarnica9205@universidad.edu.co"/>
    <s v="Estas entre 76% y 100% en transformación digital"/>
    <x v="1"/>
    <s v="SI"/>
    <s v="Actualización tecnológica, Desarrollo de aplicaciones o sistemas de información para atención de clientes, Innovación de procesos y productos o servicios que ofrece al cliente."/>
    <s v="Especialistas Bases de datos, Especialistas Redes y comunicaciones de TI"/>
    <s v="A. NO, B. SI"/>
    <s v="Empresas especializadas"/>
    <s v="NO"/>
    <s v="NO"/>
    <s v="No"/>
    <x v="0"/>
    <s v="No"/>
    <s v="No"/>
    <s v="Experiencia"/>
  </r>
  <r>
    <d v="2022-06-14T20:47:16"/>
    <s v="bibiana345@hotmail.com"/>
    <s v="Bibiana Avilan Castillo"/>
    <s v="Davivienda SA"/>
    <s v="Financiero "/>
    <n v="3300000"/>
    <s v="bibiana345@hotmail.com"/>
    <s v="Estas entre 76% y 100% en transformación digital"/>
    <x v="1"/>
    <s v="SI"/>
    <s v="Actualización tecnológica, Desarrollo de aplicaciones o sistemas de información para atención de clientes, Innovación de procesos y productos o servicios que ofrece al cliente."/>
    <s v="Especialistas Bases de datos, Especialistas Cloud, Especialistas Infraestructura Tecnológica"/>
    <s v="C. SI"/>
    <s v="Empresas especializadas"/>
    <s v="SI"/>
    <s v="NO"/>
    <s v="No"/>
    <x v="2"/>
    <s v="No"/>
    <s v="No"/>
    <s v="Certificaciones, Experiencia, Precio"/>
  </r>
  <r>
    <d v="2022-06-14T21:02:49"/>
    <s v="jcampos.work@gmail.com"/>
    <s v="Juan Campos"/>
    <s v="Backbone"/>
    <s v="TI"/>
    <n v="3105732440"/>
    <s v="jcampos.work@gmail.com"/>
    <s v="Estas entre 51% y 75% en transformación digital"/>
    <x v="1"/>
    <s v="SI"/>
    <s v="Desarrollo de aplicaciones o sistemas de información para atención de clientes, Innovación de procesos y productos o servicios que ofrece al cliente."/>
    <s v="Gerente de Proyectos, Director de infraestructura, tecnología o sistemas."/>
    <s v="A. NO, B. SI, C. SI"/>
    <s v="Empresas especializadas"/>
    <s v="SI"/>
    <s v="SI"/>
    <s v="Si"/>
    <x v="0"/>
    <s v="Si"/>
    <s v="Si"/>
    <s v="Experiencia, Precio"/>
  </r>
  <r>
    <d v="2022-06-14T22:32:36"/>
    <s v="dacalderonbe@unal.edu.co"/>
    <s v="Diego Calderon"/>
    <s v="CUN"/>
    <s v="Privado "/>
    <s v="+573214991902"/>
    <s v="dialcabe3@hotmail.com"/>
    <s v="Estas entre 51% y 75% en transformación digital"/>
    <x v="1"/>
    <s v="SI"/>
    <s v="Actualización tecnológica"/>
    <s v="Especialistas Bases de datos"/>
    <s v="A. SI, B. SI, C. NO"/>
    <s v="Empresas especializadas"/>
    <s v="SI"/>
    <s v="NO"/>
    <s v="No"/>
    <x v="2"/>
    <s v="No"/>
    <s v="No"/>
    <s v="Experiencia"/>
  </r>
  <r>
    <d v="2022-06-14T23:01:51"/>
    <s v="monicaramirezrojas9@gmail.com"/>
    <s v="Monica Ramirez"/>
    <s v="Terrawind Global Protection"/>
    <s v="Turismo"/>
    <n v="3208388558"/>
    <s v="monicaramirezrojas9@gmail.com"/>
    <s v="Estas entre 0% y 25% en transformación digital"/>
    <x v="0"/>
    <s v="NO"/>
    <s v="No se hicieron cambios"/>
    <s v="Especialistas Infraestructura Tecnológica"/>
    <s v="A. SI"/>
    <s v="Referidos"/>
    <s v="SI"/>
    <s v="NO"/>
    <s v="Si"/>
    <x v="2"/>
    <s v="No"/>
    <s v="No"/>
    <s v="Experiencia"/>
  </r>
  <r>
    <d v="2022-06-14T23:10:21"/>
    <s v="nancy.pena@consolucionasesores.com"/>
    <s v="Nancy Judith Peña Acosta "/>
    <s v="CONSOLUCION ASESORES SAS "/>
    <s v="Microempresa servicios "/>
    <n v="3155640504"/>
    <s v="nancy.pena@consolucionasesores.com"/>
    <s v="Estas entre 0% y 25% en transformación digital"/>
    <x v="1"/>
    <s v="SI, Manejo servicios deManera remota"/>
    <s v="Innovación de procesos y productos o servicios que ofrece al cliente."/>
    <s v="Especialistas Cloud"/>
    <s v="A. NO, B. NO, C. NO"/>
    <s v="Referidos"/>
    <s v="NO"/>
    <s v="SI"/>
    <s v="No"/>
    <x v="0"/>
    <s v="No"/>
    <s v="Si, Redes"/>
    <s v="Experiencia, Precio"/>
  </r>
  <r>
    <d v="2022-06-15T04:51:33"/>
    <s v="omelopat8558@universidadean.edu.co"/>
    <s v="Oscar Melo patiño"/>
    <s v="Scain sas"/>
    <s v="Servicios"/>
    <n v="3182435041"/>
    <s v="Omelo@scain.co"/>
    <s v="Estas entre 26% y 50% en transformación digital"/>
    <x v="0"/>
    <s v="NO"/>
    <s v="Actualización tecnológica"/>
    <s v="Arquitecto de infraestructura Tecnológica"/>
    <s v="B. SI, C. SI"/>
    <s v="Portales de empleo"/>
    <s v="NO"/>
    <s v="NO"/>
    <s v="No tengo mucho contexto "/>
    <x v="1"/>
    <s v="No"/>
    <s v="No tengo gran contexto"/>
    <s v="Experiencia"/>
  </r>
  <r>
    <d v="2022-06-15T15:08:56"/>
    <s v="ingeniera.andreameneses@gmail.com"/>
    <s v="Andrea Meneses "/>
    <s v="doctoralia"/>
    <s v="saas salud"/>
    <s v="+573124285156"/>
    <s v="ingeniera.andreameneses@gmail.com"/>
    <s v="Estas entre 76% y 100% en transformación digital"/>
    <x v="0"/>
    <s v="NO"/>
    <s v="Innovación de procesos y productos o servicios que ofrece al cliente."/>
    <s v="Director de infraestructura, tecnología o sistemas."/>
    <s v="A. NO, B. NO, C. NO"/>
    <s v="Portales de empleo, Redes sociales, Empresas especializadas, Referidos"/>
    <s v="SI"/>
    <s v="NO"/>
    <s v="No"/>
    <x v="1"/>
    <s v="No"/>
    <s v="No"/>
    <s v="Experiencia"/>
  </r>
  <r>
    <d v="2022-06-15T15:52:40"/>
    <s v="ing.ybr@gmail.com"/>
    <s v="Yolanda Beltrán Ramírez "/>
    <s v="Fucs"/>
    <s v="Salud"/>
    <n v="3195155354"/>
    <s v="ybramirez@fucsalud.edu.co"/>
    <s v="Estas entre 26% y 50% en transformación digital"/>
    <x v="1"/>
    <s v="SI, Implementación de la virtualización y soporte para este proceso "/>
    <s v="Actualización tecnológica"/>
    <s v="Especialistas Redes y comunicaciones de TI, Especialistas Infraestructura Tecnológica, Arquitecto de infraestructura Tecnológica"/>
    <s v="A. NO, B. NO, C. NO"/>
    <s v="Portales de empleo, Redes sociales, Referidos"/>
    <s v="NO"/>
    <s v="SI"/>
    <s v="Si"/>
    <x v="0"/>
    <s v="No"/>
    <s v="No"/>
    <s v="Experiencia, Precio"/>
  </r>
  <r>
    <d v="2022-06-15T16:34:39"/>
    <s v="jfeiser12@gmail.com"/>
    <s v="JHON FEISER BARAHONA"/>
    <s v="AGQ PRODYCON COLOMBIA S.A.S"/>
    <s v="QUIMICO AMBIENTAL"/>
    <n v="3102780132"/>
    <s v="jfeiser12@gmail.com"/>
    <s v="Estas entre 0% y 25% en transformación digital"/>
    <x v="0"/>
    <s v="NO"/>
    <s v="No se hicieron cambios"/>
    <s v="Especialistas Bases de datos, Gerente de Proyectos"/>
    <s v="B. SI"/>
    <s v="Portales de empleo, Redes sociales, Referidos"/>
    <s v="NO"/>
    <s v="NO"/>
    <s v="No"/>
    <x v="1"/>
    <s v="No"/>
    <s v="Si, TORRE, HUNTY"/>
    <s v="Experiencia"/>
  </r>
  <r>
    <d v="2022-06-16T06:52:10"/>
    <s v="lsalama63686@univerdidadean.edu.co"/>
    <s v="Laura salamanca González"/>
    <s v="MG restaurante &amp;catering"/>
    <s v="Horeca"/>
    <n v="3208498511"/>
    <s v="lsalama63686@univerdidadean.edu.co"/>
    <s v="Estas entre 0% y 25% en transformación digital"/>
    <x v="1"/>
    <s v="SI, Interacción a través de canales virtuales, implementación de foodtech para mejorar productividad e inocuidad."/>
    <s v="Actualización tecnológica, Innovación de procesos y productos o servicios que ofrece al cliente."/>
    <s v="Especialistas Infraestructura Tecnológica"/>
    <s v="A. SI, B. NO, C. NO"/>
    <s v="Referidos"/>
    <s v="NO"/>
    <s v="SI"/>
    <s v="No"/>
    <x v="1"/>
    <s v="No"/>
    <s v="No"/>
    <s v="Certificaciones, Experiencia, Flexibilidad, adaptabilidad"/>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9C00273-BF85-42EA-B161-D048FFCE1F88}"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A3:B8" firstHeaderRow="1" firstDataRow="1" firstDataCol="1"/>
  <pivotFields count="20">
    <pivotField showAll="0"/>
    <pivotField showAll="0"/>
    <pivotField showAll="0"/>
    <pivotField showAll="0"/>
    <pivotField showAll="0"/>
    <pivotField showAll="0"/>
    <pivotField showAll="0"/>
    <pivotField axis="axisRow" dataField="1" showAll="0">
      <items count="7">
        <item x="0"/>
        <item m="1" x="5"/>
        <item x="3"/>
        <item x="1"/>
        <item x="2"/>
        <item h="1"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s>
  <rowFields count="1">
    <field x="7"/>
  </rowFields>
  <rowItems count="5">
    <i>
      <x/>
    </i>
    <i>
      <x v="2"/>
    </i>
    <i>
      <x v="3"/>
    </i>
    <i>
      <x v="4"/>
    </i>
    <i t="grand">
      <x/>
    </i>
  </rowItems>
  <colItems count="1">
    <i/>
  </colItems>
  <dataFields count="1">
    <dataField name="Cuenta de 1._x0009_Clasifiqué su empresa en el nivel de madurez que se encuentra en transformación digital de acuerdo con la siguiente relación, por favor seleccione las que considere necesarias en la imagen y luego responda en que porcentaje se encuentra." fld="7" subtotal="count" baseField="0" baseItem="0"/>
  </dataFields>
  <chartFormats count="5">
    <chartFormat chart="3" format="0" series="1">
      <pivotArea type="data" outline="0" fieldPosition="0">
        <references count="1">
          <reference field="4294967294" count="1" selected="0">
            <x v="0"/>
          </reference>
        </references>
      </pivotArea>
    </chartFormat>
    <chartFormat chart="3" format="1">
      <pivotArea type="data" outline="0" fieldPosition="0">
        <references count="2">
          <reference field="4294967294" count="1" selected="0">
            <x v="0"/>
          </reference>
          <reference field="7" count="1" selected="0">
            <x v="0"/>
          </reference>
        </references>
      </pivotArea>
    </chartFormat>
    <chartFormat chart="3" format="2">
      <pivotArea type="data" outline="0" fieldPosition="0">
        <references count="2">
          <reference field="4294967294" count="1" selected="0">
            <x v="0"/>
          </reference>
          <reference field="7" count="1" selected="0">
            <x v="2"/>
          </reference>
        </references>
      </pivotArea>
    </chartFormat>
    <chartFormat chart="3" format="3">
      <pivotArea type="data" outline="0" fieldPosition="0">
        <references count="2">
          <reference field="4294967294" count="1" selected="0">
            <x v="0"/>
          </reference>
          <reference field="7" count="1" selected="0">
            <x v="3"/>
          </reference>
        </references>
      </pivotArea>
    </chartFormat>
    <chartFormat chart="3" format="4">
      <pivotArea type="data" outline="0" fieldPosition="0">
        <references count="2">
          <reference field="4294967294" count="1" selected="0">
            <x v="0"/>
          </reference>
          <reference field="7" count="1" selected="0">
            <x v="4"/>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D559779E-1498-42D7-8FFA-981A1D38F6F2}" name="TablaDinámica13"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B7" firstHeaderRow="1" firstDataRow="1" firstDataCol="1"/>
  <pivotFields count="2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5">
        <item x="0"/>
        <item x="1"/>
        <item x="2"/>
        <item h="1" x="3"/>
        <item t="default"/>
      </items>
    </pivotField>
    <pivotField showAll="0"/>
    <pivotField showAll="0"/>
    <pivotField showAll="0"/>
  </pivotFields>
  <rowFields count="1">
    <field x="16"/>
  </rowFields>
  <rowItems count="4">
    <i>
      <x/>
    </i>
    <i>
      <x v="1"/>
    </i>
    <i>
      <x v="2"/>
    </i>
    <i t="grand">
      <x/>
    </i>
  </rowItems>
  <colItems count="1">
    <i/>
  </colItems>
  <dataFields count="1">
    <dataField name="Cuenta de 10._x0009_¿Cuánto dura la curva de aprendizaje en promedio para un cargó especializado en  tecnología de su empresa?" fld="16" subtotal="count" baseField="0" baseItem="0"/>
  </dataFields>
  <chartFormats count="4">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16" count="1" selected="0">
            <x v="0"/>
          </reference>
        </references>
      </pivotArea>
    </chartFormat>
    <chartFormat chart="1" format="2">
      <pivotArea type="data" outline="0" fieldPosition="0">
        <references count="2">
          <reference field="4294967294" count="1" selected="0">
            <x v="0"/>
          </reference>
          <reference field="16" count="1" selected="0">
            <x v="1"/>
          </reference>
        </references>
      </pivotArea>
    </chartFormat>
    <chartFormat chart="1" format="3">
      <pivotArea type="data" outline="0" fieldPosition="0">
        <references count="2">
          <reference field="4294967294" count="1" selected="0">
            <x v="0"/>
          </reference>
          <reference field="16"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C68D7CFD-8793-4A8F-A6B4-F5D766C34BFC}" name="TablaDinámica1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B6" firstHeaderRow="1" firstDataRow="1" firstDataCol="1"/>
  <pivotFields count="2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0"/>
        <item x="1"/>
        <item h="1" x="2"/>
        <item t="default"/>
      </items>
    </pivotField>
    <pivotField showAll="0"/>
    <pivotField showAll="0"/>
  </pivotFields>
  <rowFields count="1">
    <field x="17"/>
  </rowFields>
  <rowItems count="3">
    <i>
      <x/>
    </i>
    <i>
      <x v="1"/>
    </i>
    <i t="grand">
      <x/>
    </i>
  </rowItems>
  <colItems count="1">
    <i/>
  </colItems>
  <dataFields count="1">
    <dataField name="Cuenta de 11._x0009_ ¿Presta servicios de personal especializado en tecnología a otras empresas?" fld="17" subtotal="count" baseField="0" baseItem="0"/>
  </dataFields>
  <chartFormats count="3">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17" count="1" selected="0">
            <x v="0"/>
          </reference>
        </references>
      </pivotArea>
    </chartFormat>
    <chartFormat chart="1" format="2">
      <pivotArea type="data" outline="0" fieldPosition="0">
        <references count="2">
          <reference field="4294967294" count="1" selected="0">
            <x v="0"/>
          </reference>
          <reference field="17"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6F36DCA7-C6A8-40BF-888B-F3305E0938C1}" name="TablaDinámica15"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B11" firstHeaderRow="1" firstDataRow="1" firstDataCol="1"/>
  <pivotFields count="2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9">
        <item x="0"/>
        <item x="5"/>
        <item x="3"/>
        <item x="1"/>
        <item x="2"/>
        <item x="4"/>
        <item x="6"/>
        <item h="1" x="7"/>
        <item t="default"/>
      </items>
    </pivotField>
    <pivotField showAll="0"/>
  </pivotFields>
  <rowFields count="1">
    <field x="18"/>
  </rowFields>
  <rowItems count="8">
    <i>
      <x/>
    </i>
    <i>
      <x v="1"/>
    </i>
    <i>
      <x v="2"/>
    </i>
    <i>
      <x v="3"/>
    </i>
    <i>
      <x v="4"/>
    </i>
    <i>
      <x v="5"/>
    </i>
    <i>
      <x v="6"/>
    </i>
    <i t="grand">
      <x/>
    </i>
  </rowItems>
  <colItems count="1">
    <i/>
  </colItems>
  <dataFields count="1">
    <dataField name="Cuenta de 12._x0009_¿Conoce alguna plataforma que le permita la búsqueda y selección de personal de forma ágil rápida y seguro ajustado a la necesidad que busca?." fld="18" subtotal="count" baseField="0" baseItem="0"/>
  </dataFields>
  <chartFormats count="8">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18" count="1" selected="0">
            <x v="0"/>
          </reference>
        </references>
      </pivotArea>
    </chartFormat>
    <chartFormat chart="1" format="2">
      <pivotArea type="data" outline="0" fieldPosition="0">
        <references count="2">
          <reference field="4294967294" count="1" selected="0">
            <x v="0"/>
          </reference>
          <reference field="18" count="1" selected="0">
            <x v="1"/>
          </reference>
        </references>
      </pivotArea>
    </chartFormat>
    <chartFormat chart="1" format="3">
      <pivotArea type="data" outline="0" fieldPosition="0">
        <references count="2">
          <reference field="4294967294" count="1" selected="0">
            <x v="0"/>
          </reference>
          <reference field="18" count="1" selected="0">
            <x v="2"/>
          </reference>
        </references>
      </pivotArea>
    </chartFormat>
    <chartFormat chart="1" format="4">
      <pivotArea type="data" outline="0" fieldPosition="0">
        <references count="2">
          <reference field="4294967294" count="1" selected="0">
            <x v="0"/>
          </reference>
          <reference field="18" count="1" selected="0">
            <x v="3"/>
          </reference>
        </references>
      </pivotArea>
    </chartFormat>
    <chartFormat chart="1" format="5">
      <pivotArea type="data" outline="0" fieldPosition="0">
        <references count="2">
          <reference field="4294967294" count="1" selected="0">
            <x v="0"/>
          </reference>
          <reference field="18" count="1" selected="0">
            <x v="4"/>
          </reference>
        </references>
      </pivotArea>
    </chartFormat>
    <chartFormat chart="1" format="6">
      <pivotArea type="data" outline="0" fieldPosition="0">
        <references count="2">
          <reference field="4294967294" count="1" selected="0">
            <x v="0"/>
          </reference>
          <reference field="18" count="1" selected="0">
            <x v="5"/>
          </reference>
        </references>
      </pivotArea>
    </chartFormat>
    <chartFormat chart="1" format="7">
      <pivotArea type="data" outline="0" fieldPosition="0">
        <references count="2">
          <reference field="4294967294" count="1" selected="0">
            <x v="0"/>
          </reference>
          <reference field="18"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6AE30178-5A1A-425E-99BD-EF8C2FF45ED8}" name="TablaDinámica1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B10" firstHeaderRow="1" firstDataRow="1" firstDataCol="1"/>
  <pivotFields count="2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8">
        <item x="2"/>
        <item x="1"/>
        <item x="5"/>
        <item x="3"/>
        <item x="0"/>
        <item x="4"/>
        <item h="1" x="6"/>
        <item t="default"/>
      </items>
    </pivotField>
  </pivotFields>
  <rowFields count="1">
    <field x="19"/>
  </rowFields>
  <rowItems count="7">
    <i>
      <x/>
    </i>
    <i>
      <x v="1"/>
    </i>
    <i>
      <x v="2"/>
    </i>
    <i>
      <x v="3"/>
    </i>
    <i>
      <x v="4"/>
    </i>
    <i>
      <x v="5"/>
    </i>
    <i t="grand">
      <x/>
    </i>
  </rowItems>
  <colItems count="1">
    <i/>
  </colItems>
  <dataFields count="1">
    <dataField name="Cuenta de 13._x0009_¿Qué considera necesario e importante que pueda tener un aliado estratégico que le provea el personal experto en tecnología?. " fld="19" subtotal="count" baseField="0" baseItem="0"/>
  </dataFields>
  <chartFormats count="7">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19" count="1" selected="0">
            <x v="0"/>
          </reference>
        </references>
      </pivotArea>
    </chartFormat>
    <chartFormat chart="1" format="2">
      <pivotArea type="data" outline="0" fieldPosition="0">
        <references count="2">
          <reference field="4294967294" count="1" selected="0">
            <x v="0"/>
          </reference>
          <reference field="19" count="1" selected="0">
            <x v="1"/>
          </reference>
        </references>
      </pivotArea>
    </chartFormat>
    <chartFormat chart="1" format="3">
      <pivotArea type="data" outline="0" fieldPosition="0">
        <references count="2">
          <reference field="4294967294" count="1" selected="0">
            <x v="0"/>
          </reference>
          <reference field="19" count="1" selected="0">
            <x v="2"/>
          </reference>
        </references>
      </pivotArea>
    </chartFormat>
    <chartFormat chart="1" format="4">
      <pivotArea type="data" outline="0" fieldPosition="0">
        <references count="2">
          <reference field="4294967294" count="1" selected="0">
            <x v="0"/>
          </reference>
          <reference field="19" count="1" selected="0">
            <x v="3"/>
          </reference>
        </references>
      </pivotArea>
    </chartFormat>
    <chartFormat chart="1" format="5">
      <pivotArea type="data" outline="0" fieldPosition="0">
        <references count="2">
          <reference field="4294967294" count="1" selected="0">
            <x v="0"/>
          </reference>
          <reference field="19" count="1" selected="0">
            <x v="4"/>
          </reference>
        </references>
      </pivotArea>
    </chartFormat>
    <chartFormat chart="1" format="6">
      <pivotArea type="data" outline="0" fieldPosition="0">
        <references count="2">
          <reference field="4294967294" count="1" selected="0">
            <x v="0"/>
          </reference>
          <reference field="19" count="1" selected="0">
            <x v="5"/>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3EA041C6-5EB6-48B9-A559-E3DCE4664D08}" name="TablaDinámica3" cacheId="1"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A3:B6" firstHeaderRow="1" firstDataRow="1" firstDataCol="1"/>
  <pivotFields count="21">
    <pivotField numFmtId="164" showAll="0"/>
    <pivotField showAll="0"/>
    <pivotField showAll="0"/>
    <pivotField showAll="0"/>
    <pivotField showAll="0"/>
    <pivotField showAll="0"/>
    <pivotField showAll="0"/>
    <pivotField showAll="0"/>
    <pivotField axis="axisRow" dataField="1" showAll="0">
      <items count="14">
        <item x="0"/>
        <item x="1"/>
        <item m="1" x="2"/>
        <item m="1" x="5"/>
        <item m="1" x="11"/>
        <item m="1" x="8"/>
        <item m="1" x="12"/>
        <item m="1" x="6"/>
        <item m="1" x="10"/>
        <item m="1" x="7"/>
        <item m="1" x="4"/>
        <item m="1" x="3"/>
        <item m="1" x="9"/>
        <item t="default"/>
      </items>
    </pivotField>
    <pivotField showAll="0"/>
    <pivotField showAll="0"/>
    <pivotField showAll="0"/>
    <pivotField showAll="0"/>
    <pivotField showAll="0"/>
    <pivotField showAll="0"/>
    <pivotField showAll="0"/>
    <pivotField showAll="0"/>
    <pivotField showAll="0">
      <items count="4">
        <item x="0"/>
        <item x="1"/>
        <item x="2"/>
        <item t="default"/>
      </items>
    </pivotField>
    <pivotField showAll="0"/>
    <pivotField showAll="0"/>
    <pivotField showAll="0"/>
  </pivotFields>
  <rowFields count="1">
    <field x="8"/>
  </rowFields>
  <rowItems count="3">
    <i>
      <x/>
    </i>
    <i>
      <x v="1"/>
    </i>
    <i t="grand">
      <x/>
    </i>
  </rowItems>
  <colItems count="1">
    <i/>
  </colItems>
  <dataFields count="1">
    <dataField name="Cuenta de 2._x0009_Teniendo en cuenta la pregunta anterior, ¿considera que la empresa evolucionó en transformación digital durante la pandemia Covid19 para llegar a clientes actuales y nuevos clientes?." fld="8" subtotal="count" baseField="0" baseItem="0"/>
  </dataFields>
  <chartFormats count="9">
    <chartFormat chart="1" format="1" series="1">
      <pivotArea type="data" outline="0" fieldPosition="0">
        <references count="1">
          <reference field="4294967294" count="1" selected="0">
            <x v="0"/>
          </reference>
        </references>
      </pivotArea>
    </chartFormat>
    <chartFormat chart="3" format="0"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 chart="7" format="1">
      <pivotArea type="data" outline="0" fieldPosition="0">
        <references count="2">
          <reference field="4294967294" count="1" selected="0">
            <x v="0"/>
          </reference>
          <reference field="8" count="1" selected="0">
            <x v="0"/>
          </reference>
        </references>
      </pivotArea>
    </chartFormat>
    <chartFormat chart="7" format="2">
      <pivotArea type="data" outline="0" fieldPosition="0">
        <references count="2">
          <reference field="4294967294" count="1" selected="0">
            <x v="0"/>
          </reference>
          <reference field="8" count="1" selected="0">
            <x v="1"/>
          </reference>
        </references>
      </pivotArea>
    </chartFormat>
    <chartFormat chart="1" format="2">
      <pivotArea type="data" outline="0" fieldPosition="0">
        <references count="2">
          <reference field="4294967294" count="1" selected="0">
            <x v="0"/>
          </reference>
          <reference field="8" count="1" selected="0">
            <x v="0"/>
          </reference>
        </references>
      </pivotArea>
    </chartFormat>
    <chartFormat chart="1" format="3">
      <pivotArea type="data" outline="0" fieldPosition="0">
        <references count="2">
          <reference field="4294967294" count="1" selected="0">
            <x v="0"/>
          </reference>
          <reference field="8" count="1" selected="0">
            <x v="1"/>
          </reference>
        </references>
      </pivotArea>
    </chartFormat>
    <chartFormat chart="3" format="1">
      <pivotArea type="data" outline="0" fieldPosition="0">
        <references count="2">
          <reference field="4294967294" count="1" selected="0">
            <x v="0"/>
          </reference>
          <reference field="8" count="1" selected="0">
            <x v="0"/>
          </reference>
        </references>
      </pivotArea>
    </chartFormat>
    <chartFormat chart="3" format="2">
      <pivotArea type="data" outline="0" fieldPosition="0">
        <references count="2">
          <reference field="4294967294" count="1" selected="0">
            <x v="0"/>
          </reference>
          <reference field="8"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63801CD-D4C9-45AF-83DD-500506388F0E}" name="TablaDinámica5"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B11" firstHeaderRow="1" firstDataRow="1" firstDataCol="1"/>
  <pivotFields count="20">
    <pivotField showAll="0"/>
    <pivotField showAll="0"/>
    <pivotField showAll="0"/>
    <pivotField showAll="0"/>
    <pivotField showAll="0"/>
    <pivotField showAll="0"/>
    <pivotField showAll="0"/>
    <pivotField showAll="0"/>
    <pivotField showAll="0"/>
    <pivotField axis="axisRow" dataField="1" showAll="0">
      <items count="9">
        <item x="2"/>
        <item x="5"/>
        <item x="1"/>
        <item x="3"/>
        <item x="6"/>
        <item x="4"/>
        <item x="0"/>
        <item h="1" x="7"/>
        <item t="default"/>
      </items>
    </pivotField>
    <pivotField showAll="0"/>
    <pivotField showAll="0"/>
    <pivotField showAll="0"/>
    <pivotField showAll="0"/>
    <pivotField showAll="0"/>
    <pivotField showAll="0"/>
    <pivotField showAll="0"/>
    <pivotField showAll="0"/>
    <pivotField showAll="0"/>
    <pivotField showAll="0"/>
  </pivotFields>
  <rowFields count="1">
    <field x="9"/>
  </rowFields>
  <rowItems count="8">
    <i>
      <x/>
    </i>
    <i>
      <x v="1"/>
    </i>
    <i>
      <x v="2"/>
    </i>
    <i>
      <x v="3"/>
    </i>
    <i>
      <x v="4"/>
    </i>
    <i>
      <x v="5"/>
    </i>
    <i>
      <x v="6"/>
    </i>
    <i t="grand">
      <x/>
    </i>
  </rowItems>
  <colItems count="1">
    <i/>
  </colItems>
  <dataFields count="1">
    <dataField name="Cuenta de 3._x0009_¿En qué áreas evolucionó en la transformación digital en su empresa?" fld="9" subtotal="count" baseField="0" baseItem="0"/>
  </dataFields>
  <chartFormats count="8">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9" count="1" selected="0">
            <x v="0"/>
          </reference>
        </references>
      </pivotArea>
    </chartFormat>
    <chartFormat chart="1" format="2">
      <pivotArea type="data" outline="0" fieldPosition="0">
        <references count="2">
          <reference field="4294967294" count="1" selected="0">
            <x v="0"/>
          </reference>
          <reference field="9" count="1" selected="0">
            <x v="1"/>
          </reference>
        </references>
      </pivotArea>
    </chartFormat>
    <chartFormat chart="1" format="3">
      <pivotArea type="data" outline="0" fieldPosition="0">
        <references count="2">
          <reference field="4294967294" count="1" selected="0">
            <x v="0"/>
          </reference>
          <reference field="9" count="1" selected="0">
            <x v="2"/>
          </reference>
        </references>
      </pivotArea>
    </chartFormat>
    <chartFormat chart="1" format="4">
      <pivotArea type="data" outline="0" fieldPosition="0">
        <references count="2">
          <reference field="4294967294" count="1" selected="0">
            <x v="0"/>
          </reference>
          <reference field="9" count="1" selected="0">
            <x v="3"/>
          </reference>
        </references>
      </pivotArea>
    </chartFormat>
    <chartFormat chart="1" format="5">
      <pivotArea type="data" outline="0" fieldPosition="0">
        <references count="2">
          <reference field="4294967294" count="1" selected="0">
            <x v="0"/>
          </reference>
          <reference field="9" count="1" selected="0">
            <x v="4"/>
          </reference>
        </references>
      </pivotArea>
    </chartFormat>
    <chartFormat chart="1" format="6">
      <pivotArea type="data" outline="0" fieldPosition="0">
        <references count="2">
          <reference field="4294967294" count="1" selected="0">
            <x v="0"/>
          </reference>
          <reference field="9" count="1" selected="0">
            <x v="5"/>
          </reference>
        </references>
      </pivotArea>
    </chartFormat>
    <chartFormat chart="1" format="7">
      <pivotArea type="data" outline="0" fieldPosition="0">
        <references count="2">
          <reference field="4294967294" count="1" selected="0">
            <x v="0"/>
          </reference>
          <reference field="9"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E4656D3B-2EF7-43AC-AA33-B72BA0CB4E6B}" name="TablaDinámica6"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B21" firstHeaderRow="1" firstDataRow="1" firstDataCol="1"/>
  <pivotFields count="20">
    <pivotField showAll="0"/>
    <pivotField showAll="0"/>
    <pivotField showAll="0"/>
    <pivotField showAll="0"/>
    <pivotField showAll="0"/>
    <pivotField showAll="0"/>
    <pivotField showAll="0"/>
    <pivotField showAll="0"/>
    <pivotField showAll="0"/>
    <pivotField showAll="0"/>
    <pivotField axis="axisRow" dataField="1" showAll="0" sortType="descending">
      <items count="19">
        <item x="1"/>
        <item x="7"/>
        <item x="14"/>
        <item x="9"/>
        <item x="10"/>
        <item x="12"/>
        <item x="3"/>
        <item x="11"/>
        <item x="5"/>
        <item x="16"/>
        <item x="13"/>
        <item x="4"/>
        <item x="0"/>
        <item x="2"/>
        <item x="15"/>
        <item x="6"/>
        <item x="8"/>
        <item h="1" x="17"/>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s>
  <rowFields count="1">
    <field x="10"/>
  </rowFields>
  <rowItems count="18">
    <i>
      <x/>
    </i>
    <i>
      <x v="11"/>
    </i>
    <i>
      <x v="15"/>
    </i>
    <i>
      <x v="3"/>
    </i>
    <i>
      <x v="16"/>
    </i>
    <i>
      <x v="12"/>
    </i>
    <i>
      <x v="10"/>
    </i>
    <i>
      <x v="14"/>
    </i>
    <i>
      <x v="6"/>
    </i>
    <i>
      <x v="4"/>
    </i>
    <i>
      <x v="2"/>
    </i>
    <i>
      <x v="13"/>
    </i>
    <i>
      <x v="1"/>
    </i>
    <i>
      <x v="5"/>
    </i>
    <i>
      <x v="9"/>
    </i>
    <i>
      <x v="7"/>
    </i>
    <i>
      <x v="8"/>
    </i>
    <i t="grand">
      <x/>
    </i>
  </rowItems>
  <colItems count="1">
    <i/>
  </colItems>
  <dataFields count="1">
    <dataField name="Cuenta de 4._x0009_¿Cuáles de estos perfiles considera que son los más difíciles de conseguir en el mercado a la hora de contratarlos?, Marque los que considere. " fld="10" subtotal="count" baseField="0" baseItem="0"/>
  </dataFields>
  <formats count="3">
    <format dxfId="2">
      <pivotArea field="10" type="button" dataOnly="0" labelOnly="1" outline="0" axis="axisRow" fieldPosition="0"/>
    </format>
    <format dxfId="1">
      <pivotArea dataOnly="0" labelOnly="1" fieldPosition="0">
        <references count="1">
          <reference field="10" count="0"/>
        </references>
      </pivotArea>
    </format>
    <format dxfId="0">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A9A76425-9073-4494-B8E9-078EA3A683A8}" name="TablaDinámica8"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3:B17" firstHeaderRow="1" firstDataRow="1" firstDataCol="1"/>
  <pivotFields count="20">
    <pivotField showAll="0"/>
    <pivotField showAll="0"/>
    <pivotField showAll="0"/>
    <pivotField showAll="0"/>
    <pivotField showAll="0"/>
    <pivotField showAll="0"/>
    <pivotField showAll="0"/>
    <pivotField showAll="0"/>
    <pivotField showAll="0"/>
    <pivotField showAll="0"/>
    <pivotField showAll="0"/>
    <pivotField axis="axisRow" dataField="1" showAll="0">
      <items count="14">
        <item x="10"/>
        <item x="7"/>
        <item x="5"/>
        <item x="4"/>
        <item x="9"/>
        <item x="1"/>
        <item x="0"/>
        <item x="6"/>
        <item x="2"/>
        <item x="3"/>
        <item x="11"/>
        <item x="8"/>
        <item x="12"/>
        <item t="default"/>
      </items>
    </pivotField>
    <pivotField showAll="0"/>
    <pivotField showAll="0"/>
    <pivotField showAll="0"/>
    <pivotField showAll="0"/>
    <pivotField showAll="0"/>
    <pivotField showAll="0"/>
    <pivotField showAll="0"/>
    <pivotField showAll="0"/>
  </pivotFields>
  <rowFields count="1">
    <field x="11"/>
  </rowFields>
  <rowItems count="14">
    <i>
      <x/>
    </i>
    <i>
      <x v="1"/>
    </i>
    <i>
      <x v="2"/>
    </i>
    <i>
      <x v="3"/>
    </i>
    <i>
      <x v="4"/>
    </i>
    <i>
      <x v="5"/>
    </i>
    <i>
      <x v="6"/>
    </i>
    <i>
      <x v="7"/>
    </i>
    <i>
      <x v="8"/>
    </i>
    <i>
      <x v="9"/>
    </i>
    <i>
      <x v="10"/>
    </i>
    <i>
      <x v="11"/>
    </i>
    <i>
      <x v="12"/>
    </i>
    <i t="grand">
      <x/>
    </i>
  </rowItems>
  <colItems count="1">
    <i/>
  </colItems>
  <dataFields count="1">
    <dataField name="Cuenta de 5._x0009_¿De acuerdo con un estudio de mercado salarial de perfiles de TI, usted estaría dispuesto a pagar por estos perfiles en contratación tercerizada con más de 3 años de experiencia, los siguiente costos?, responda SI O NO a cada grupo." fld="11" subtotal="count" baseField="0" baseItem="0"/>
  </dataFields>
  <chartFormats count="14">
    <chartFormat chart="3" format="0" series="1">
      <pivotArea type="data" outline="0" fieldPosition="0">
        <references count="1">
          <reference field="4294967294" count="1" selected="0">
            <x v="0"/>
          </reference>
        </references>
      </pivotArea>
    </chartFormat>
    <chartFormat chart="3" format="1">
      <pivotArea type="data" outline="0" fieldPosition="0">
        <references count="2">
          <reference field="4294967294" count="1" selected="0">
            <x v="0"/>
          </reference>
          <reference field="11" count="1" selected="0">
            <x v="0"/>
          </reference>
        </references>
      </pivotArea>
    </chartFormat>
    <chartFormat chart="3" format="2">
      <pivotArea type="data" outline="0" fieldPosition="0">
        <references count="2">
          <reference field="4294967294" count="1" selected="0">
            <x v="0"/>
          </reference>
          <reference field="11" count="1" selected="0">
            <x v="1"/>
          </reference>
        </references>
      </pivotArea>
    </chartFormat>
    <chartFormat chart="3" format="3">
      <pivotArea type="data" outline="0" fieldPosition="0">
        <references count="2">
          <reference field="4294967294" count="1" selected="0">
            <x v="0"/>
          </reference>
          <reference field="11" count="1" selected="0">
            <x v="2"/>
          </reference>
        </references>
      </pivotArea>
    </chartFormat>
    <chartFormat chart="3" format="4">
      <pivotArea type="data" outline="0" fieldPosition="0">
        <references count="2">
          <reference field="4294967294" count="1" selected="0">
            <x v="0"/>
          </reference>
          <reference field="11" count="1" selected="0">
            <x v="3"/>
          </reference>
        </references>
      </pivotArea>
    </chartFormat>
    <chartFormat chart="3" format="5">
      <pivotArea type="data" outline="0" fieldPosition="0">
        <references count="2">
          <reference field="4294967294" count="1" selected="0">
            <x v="0"/>
          </reference>
          <reference field="11" count="1" selected="0">
            <x v="4"/>
          </reference>
        </references>
      </pivotArea>
    </chartFormat>
    <chartFormat chart="3" format="6">
      <pivotArea type="data" outline="0" fieldPosition="0">
        <references count="2">
          <reference field="4294967294" count="1" selected="0">
            <x v="0"/>
          </reference>
          <reference field="11" count="1" selected="0">
            <x v="5"/>
          </reference>
        </references>
      </pivotArea>
    </chartFormat>
    <chartFormat chart="3" format="7">
      <pivotArea type="data" outline="0" fieldPosition="0">
        <references count="2">
          <reference field="4294967294" count="1" selected="0">
            <x v="0"/>
          </reference>
          <reference field="11" count="1" selected="0">
            <x v="6"/>
          </reference>
        </references>
      </pivotArea>
    </chartFormat>
    <chartFormat chart="3" format="8">
      <pivotArea type="data" outline="0" fieldPosition="0">
        <references count="2">
          <reference field="4294967294" count="1" selected="0">
            <x v="0"/>
          </reference>
          <reference field="11" count="1" selected="0">
            <x v="7"/>
          </reference>
        </references>
      </pivotArea>
    </chartFormat>
    <chartFormat chart="3" format="9">
      <pivotArea type="data" outline="0" fieldPosition="0">
        <references count="2">
          <reference field="4294967294" count="1" selected="0">
            <x v="0"/>
          </reference>
          <reference field="11" count="1" selected="0">
            <x v="8"/>
          </reference>
        </references>
      </pivotArea>
    </chartFormat>
    <chartFormat chart="3" format="10">
      <pivotArea type="data" outline="0" fieldPosition="0">
        <references count="2">
          <reference field="4294967294" count="1" selected="0">
            <x v="0"/>
          </reference>
          <reference field="11" count="1" selected="0">
            <x v="9"/>
          </reference>
        </references>
      </pivotArea>
    </chartFormat>
    <chartFormat chart="3" format="11">
      <pivotArea type="data" outline="0" fieldPosition="0">
        <references count="2">
          <reference field="4294967294" count="1" selected="0">
            <x v="0"/>
          </reference>
          <reference field="11" count="1" selected="0">
            <x v="10"/>
          </reference>
        </references>
      </pivotArea>
    </chartFormat>
    <chartFormat chart="3" format="12">
      <pivotArea type="data" outline="0" fieldPosition="0">
        <references count="2">
          <reference field="4294967294" count="1" selected="0">
            <x v="0"/>
          </reference>
          <reference field="11" count="1" selected="0">
            <x v="11"/>
          </reference>
        </references>
      </pivotArea>
    </chartFormat>
    <chartFormat chart="3" format="13">
      <pivotArea type="data" outline="0" fieldPosition="0">
        <references count="2">
          <reference field="4294967294" count="1" selected="0">
            <x v="0"/>
          </reference>
          <reference field="11" count="1" selected="0">
            <x v="1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62509FA6-30C8-46C2-9D14-71EC3C6F5678}" name="TablaDinámica9"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B14" firstHeaderRow="1" firstDataRow="1" firstDataCol="1"/>
  <pivotFields count="2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2">
        <item x="3"/>
        <item x="5"/>
        <item x="1"/>
        <item x="7"/>
        <item x="2"/>
        <item x="9"/>
        <item x="6"/>
        <item x="8"/>
        <item x="4"/>
        <item x="0"/>
        <item h="1" x="10"/>
        <item t="default"/>
      </items>
    </pivotField>
    <pivotField showAll="0"/>
    <pivotField showAll="0"/>
    <pivotField showAll="0"/>
    <pivotField showAll="0"/>
    <pivotField showAll="0"/>
    <pivotField showAll="0"/>
    <pivotField showAll="0"/>
  </pivotFields>
  <rowFields count="1">
    <field x="12"/>
  </rowFields>
  <rowItems count="11">
    <i>
      <x/>
    </i>
    <i>
      <x v="1"/>
    </i>
    <i>
      <x v="2"/>
    </i>
    <i>
      <x v="3"/>
    </i>
    <i>
      <x v="4"/>
    </i>
    <i>
      <x v="5"/>
    </i>
    <i>
      <x v="6"/>
    </i>
    <i>
      <x v="7"/>
    </i>
    <i>
      <x v="8"/>
    </i>
    <i>
      <x v="9"/>
    </i>
    <i t="grand">
      <x/>
    </i>
  </rowItems>
  <colItems count="1">
    <i/>
  </colItems>
  <dataFields count="1">
    <dataField name="Cuenta de 6._x0009_¿Por qué medio encuentra el personal especializado en Tecnologías de la información y comunicaciones TIC?. " fld="12" subtotal="count" baseField="0" baseItem="0"/>
  </dataFields>
  <chartFormats count="11">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12" count="1" selected="0">
            <x v="0"/>
          </reference>
        </references>
      </pivotArea>
    </chartFormat>
    <chartFormat chart="1" format="2">
      <pivotArea type="data" outline="0" fieldPosition="0">
        <references count="2">
          <reference field="4294967294" count="1" selected="0">
            <x v="0"/>
          </reference>
          <reference field="12" count="1" selected="0">
            <x v="1"/>
          </reference>
        </references>
      </pivotArea>
    </chartFormat>
    <chartFormat chart="1" format="3">
      <pivotArea type="data" outline="0" fieldPosition="0">
        <references count="2">
          <reference field="4294967294" count="1" selected="0">
            <x v="0"/>
          </reference>
          <reference field="12" count="1" selected="0">
            <x v="2"/>
          </reference>
        </references>
      </pivotArea>
    </chartFormat>
    <chartFormat chart="1" format="4">
      <pivotArea type="data" outline="0" fieldPosition="0">
        <references count="2">
          <reference field="4294967294" count="1" selected="0">
            <x v="0"/>
          </reference>
          <reference field="12" count="1" selected="0">
            <x v="3"/>
          </reference>
        </references>
      </pivotArea>
    </chartFormat>
    <chartFormat chart="1" format="5">
      <pivotArea type="data" outline="0" fieldPosition="0">
        <references count="2">
          <reference field="4294967294" count="1" selected="0">
            <x v="0"/>
          </reference>
          <reference field="12" count="1" selected="0">
            <x v="4"/>
          </reference>
        </references>
      </pivotArea>
    </chartFormat>
    <chartFormat chart="1" format="6">
      <pivotArea type="data" outline="0" fieldPosition="0">
        <references count="2">
          <reference field="4294967294" count="1" selected="0">
            <x v="0"/>
          </reference>
          <reference field="12" count="1" selected="0">
            <x v="5"/>
          </reference>
        </references>
      </pivotArea>
    </chartFormat>
    <chartFormat chart="1" format="7">
      <pivotArea type="data" outline="0" fieldPosition="0">
        <references count="2">
          <reference field="4294967294" count="1" selected="0">
            <x v="0"/>
          </reference>
          <reference field="12" count="1" selected="0">
            <x v="6"/>
          </reference>
        </references>
      </pivotArea>
    </chartFormat>
    <chartFormat chart="1" format="8">
      <pivotArea type="data" outline="0" fieldPosition="0">
        <references count="2">
          <reference field="4294967294" count="1" selected="0">
            <x v="0"/>
          </reference>
          <reference field="12" count="1" selected="0">
            <x v="7"/>
          </reference>
        </references>
      </pivotArea>
    </chartFormat>
    <chartFormat chart="1" format="9">
      <pivotArea type="data" outline="0" fieldPosition="0">
        <references count="2">
          <reference field="4294967294" count="1" selected="0">
            <x v="0"/>
          </reference>
          <reference field="12" count="1" selected="0">
            <x v="8"/>
          </reference>
        </references>
      </pivotArea>
    </chartFormat>
    <chartFormat chart="1" format="10">
      <pivotArea type="data" outline="0" fieldPosition="0">
        <references count="2">
          <reference field="4294967294" count="1" selected="0">
            <x v="0"/>
          </reference>
          <reference field="12" count="1" selected="0">
            <x v="9"/>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58A71898-B982-4C2A-B222-C9D381532090}" name="TablaDinámica10"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B6" firstHeaderRow="1" firstDataRow="1" firstDataCol="1"/>
  <pivotFields count="2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0"/>
        <item x="1"/>
        <item h="1" x="2"/>
        <item t="default"/>
      </items>
    </pivotField>
    <pivotField showAll="0"/>
    <pivotField showAll="0"/>
    <pivotField showAll="0"/>
    <pivotField showAll="0"/>
    <pivotField showAll="0"/>
    <pivotField showAll="0"/>
  </pivotFields>
  <rowFields count="1">
    <field x="13"/>
  </rowFields>
  <rowItems count="3">
    <i>
      <x/>
    </i>
    <i>
      <x v="1"/>
    </i>
    <i t="grand">
      <x/>
    </i>
  </rowItems>
  <colItems count="1">
    <i/>
  </colItems>
  <dataFields count="1">
    <dataField name="Cuenta de 7._x0009_¿Cuenta en la empresa con personal contratación de personal expertos en búsqueda de perfiles de tecnología?" fld="13" subtotal="count" baseField="0" baseItem="0"/>
  </dataFields>
  <chartFormats count="3">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13" count="1" selected="0">
            <x v="0"/>
          </reference>
        </references>
      </pivotArea>
    </chartFormat>
    <chartFormat chart="1" format="2">
      <pivotArea type="data" outline="0" fieldPosition="0">
        <references count="2">
          <reference field="4294967294" count="1" selected="0">
            <x v="0"/>
          </reference>
          <reference field="13"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0B66665-725B-40FC-A25C-61A2F6A962AD}"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B6" firstHeaderRow="1" firstDataRow="1" firstDataCol="1"/>
  <pivotFields count="2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0"/>
        <item x="1"/>
        <item h="1" x="2"/>
        <item t="default"/>
      </items>
    </pivotField>
    <pivotField showAll="0"/>
    <pivotField showAll="0"/>
    <pivotField showAll="0"/>
    <pivotField showAll="0"/>
    <pivotField showAll="0"/>
  </pivotFields>
  <rowFields count="1">
    <field x="14"/>
  </rowFields>
  <rowItems count="3">
    <i>
      <x/>
    </i>
    <i>
      <x v="1"/>
    </i>
    <i t="grand">
      <x/>
    </i>
  </rowItems>
  <colItems count="1">
    <i/>
  </colItems>
  <dataFields count="1">
    <dataField name="Cuenta de 8. ¿Considera que en el mercado laboral hay suficiente personal experto en tecnologías de la información? " fld="14" subtotal="count" baseField="0" baseItem="0"/>
  </dataFields>
  <chartFormats count="3">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14" count="1" selected="0">
            <x v="0"/>
          </reference>
        </references>
      </pivotArea>
    </chartFormat>
    <chartFormat chart="1" format="2">
      <pivotArea type="data" outline="0" fieldPosition="0">
        <references count="2">
          <reference field="4294967294" count="1" selected="0">
            <x v="0"/>
          </reference>
          <reference field="14"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633E3C9F-C5F9-4E2F-9D2F-682BEA0AB882}" name="TablaDinámica1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2">
  <location ref="A3:B12" firstHeaderRow="1" firstDataRow="1" firstDataCol="1"/>
  <pivotFields count="2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0">
        <item x="0"/>
        <item x="7"/>
        <item x="4"/>
        <item x="2"/>
        <item x="1"/>
        <item x="5"/>
        <item x="3"/>
        <item x="6"/>
        <item h="1" x="8"/>
        <item t="default"/>
      </items>
    </pivotField>
    <pivotField showAll="0"/>
    <pivotField showAll="0"/>
    <pivotField showAll="0"/>
    <pivotField showAll="0"/>
  </pivotFields>
  <rowFields count="1">
    <field x="15"/>
  </rowFields>
  <rowItems count="9">
    <i>
      <x/>
    </i>
    <i>
      <x v="1"/>
    </i>
    <i>
      <x v="2"/>
    </i>
    <i>
      <x v="3"/>
    </i>
    <i>
      <x v="4"/>
    </i>
    <i>
      <x v="5"/>
    </i>
    <i>
      <x v="6"/>
    </i>
    <i>
      <x v="7"/>
    </i>
    <i t="grand">
      <x/>
    </i>
  </rowItems>
  <colItems count="1">
    <i/>
  </colItems>
  <dataFields count="1">
    <dataField name="Cuenta de 9._x0009_¿Ha tenido inconvenientes a la hora de contratar personal de tecnología?" fld="15" subtotal="count" baseField="0" baseItem="0"/>
  </dataFields>
  <chartFormats count="9">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15" count="1" selected="0">
            <x v="0"/>
          </reference>
        </references>
      </pivotArea>
    </chartFormat>
    <chartFormat chart="1" format="2">
      <pivotArea type="data" outline="0" fieldPosition="0">
        <references count="2">
          <reference field="4294967294" count="1" selected="0">
            <x v="0"/>
          </reference>
          <reference field="15" count="1" selected="0">
            <x v="1"/>
          </reference>
        </references>
      </pivotArea>
    </chartFormat>
    <chartFormat chart="1" format="3">
      <pivotArea type="data" outline="0" fieldPosition="0">
        <references count="2">
          <reference field="4294967294" count="1" selected="0">
            <x v="0"/>
          </reference>
          <reference field="15" count="1" selected="0">
            <x v="2"/>
          </reference>
        </references>
      </pivotArea>
    </chartFormat>
    <chartFormat chart="1" format="4">
      <pivotArea type="data" outline="0" fieldPosition="0">
        <references count="2">
          <reference field="4294967294" count="1" selected="0">
            <x v="0"/>
          </reference>
          <reference field="15" count="1" selected="0">
            <x v="3"/>
          </reference>
        </references>
      </pivotArea>
    </chartFormat>
    <chartFormat chart="1" format="5">
      <pivotArea type="data" outline="0" fieldPosition="0">
        <references count="2">
          <reference field="4294967294" count="1" selected="0">
            <x v="0"/>
          </reference>
          <reference field="15" count="1" selected="0">
            <x v="4"/>
          </reference>
        </references>
      </pivotArea>
    </chartFormat>
    <chartFormat chart="1" format="6">
      <pivotArea type="data" outline="0" fieldPosition="0">
        <references count="2">
          <reference field="4294967294" count="1" selected="0">
            <x v="0"/>
          </reference>
          <reference field="15" count="1" selected="0">
            <x v="5"/>
          </reference>
        </references>
      </pivotArea>
    </chartFormat>
    <chartFormat chart="1" format="7">
      <pivotArea type="data" outline="0" fieldPosition="0">
        <references count="2">
          <reference field="4294967294" count="1" selected="0">
            <x v="0"/>
          </reference>
          <reference field="15" count="1" selected="0">
            <x v="6"/>
          </reference>
        </references>
      </pivotArea>
    </chartFormat>
    <chartFormat chart="1" format="8">
      <pivotArea type="data" outline="0" fieldPosition="0">
        <references count="2">
          <reference field="4294967294" count="1" selected="0">
            <x v="0"/>
          </reference>
          <reference field="15" count="1" selected="0">
            <x v="7"/>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ivotTable" Target="../pivotTables/pivotTable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ivotTable" Target="../pivotTables/pivotTable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ivotTable" Target="../pivotTables/pivotTable12.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ivotTable" Target="../pivotTables/pivotTable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ivotTable" Target="../pivotTables/pivotTable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pivotTable" Target="../pivotTables/pivotTable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ivotTable" Target="../pivotTables/pivotTable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ivotTable" Target="../pivotTables/pivotTable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ivotTable" Target="../pivotTables/pivotTable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ivotTable" Target="../pivotTables/pivotTable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D4ABB-2AF4-4CE2-BE98-99F6CA52E599}">
  <dimension ref="A3:B8"/>
  <sheetViews>
    <sheetView workbookViewId="0">
      <selection activeCell="B25" sqref="B25"/>
    </sheetView>
  </sheetViews>
  <sheetFormatPr baseColWidth="10" defaultRowHeight="12.75" x14ac:dyDescent="0.2"/>
  <cols>
    <col min="1" max="1" width="43.28515625" bestFit="1" customWidth="1"/>
    <col min="2" max="2" width="239" bestFit="1" customWidth="1"/>
  </cols>
  <sheetData>
    <row r="3" spans="1:2" x14ac:dyDescent="0.2">
      <c r="A3" s="4" t="s">
        <v>212</v>
      </c>
      <c r="B3" t="s">
        <v>215</v>
      </c>
    </row>
    <row r="4" spans="1:2" x14ac:dyDescent="0.2">
      <c r="A4" s="5" t="s">
        <v>23</v>
      </c>
      <c r="B4" s="6">
        <v>9</v>
      </c>
    </row>
    <row r="5" spans="1:2" x14ac:dyDescent="0.2">
      <c r="A5" s="5" t="s">
        <v>115</v>
      </c>
      <c r="B5" s="6">
        <v>4</v>
      </c>
    </row>
    <row r="6" spans="1:2" x14ac:dyDescent="0.2">
      <c r="A6" s="5" t="s">
        <v>36</v>
      </c>
      <c r="B6" s="6">
        <v>5</v>
      </c>
    </row>
    <row r="7" spans="1:2" x14ac:dyDescent="0.2">
      <c r="A7" s="5" t="s">
        <v>46</v>
      </c>
      <c r="B7" s="6">
        <v>8</v>
      </c>
    </row>
    <row r="8" spans="1:2" x14ac:dyDescent="0.2">
      <c r="A8" s="5" t="s">
        <v>214</v>
      </c>
      <c r="B8" s="6">
        <v>26</v>
      </c>
    </row>
  </sheetData>
  <pageMargins left="0.7" right="0.7" top="0.75" bottom="0.75" header="0.3" footer="0.3"/>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4B796-8DB4-49B8-A807-C4A6225DB3C0}">
  <dimension ref="A3:B7"/>
  <sheetViews>
    <sheetView topLeftCell="A4" workbookViewId="0">
      <selection activeCell="C27" sqref="C27"/>
    </sheetView>
  </sheetViews>
  <sheetFormatPr baseColWidth="10" defaultRowHeight="12.75" x14ac:dyDescent="0.2"/>
  <cols>
    <col min="1" max="1" width="17.85546875" bestFit="1" customWidth="1"/>
    <col min="2" max="2" width="117.85546875" bestFit="1" customWidth="1"/>
  </cols>
  <sheetData>
    <row r="3" spans="1:2" x14ac:dyDescent="0.2">
      <c r="A3" s="4" t="s">
        <v>212</v>
      </c>
      <c r="B3" t="s">
        <v>235</v>
      </c>
    </row>
    <row r="4" spans="1:2" x14ac:dyDescent="0.2">
      <c r="A4" s="5" t="s">
        <v>30</v>
      </c>
      <c r="B4" s="6">
        <v>7</v>
      </c>
    </row>
    <row r="5" spans="1:2" x14ac:dyDescent="0.2">
      <c r="A5" s="5" t="s">
        <v>41</v>
      </c>
      <c r="B5" s="6">
        <v>14</v>
      </c>
    </row>
    <row r="6" spans="1:2" x14ac:dyDescent="0.2">
      <c r="A6" s="5" t="s">
        <v>63</v>
      </c>
      <c r="B6" s="6">
        <v>5</v>
      </c>
    </row>
    <row r="7" spans="1:2" x14ac:dyDescent="0.2">
      <c r="A7" s="5" t="s">
        <v>214</v>
      </c>
      <c r="B7" s="6">
        <v>26</v>
      </c>
    </row>
  </sheetData>
  <pageMargins left="0.7" right="0.7" top="0.75" bottom="0.75" header="0.3" footer="0.3"/>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EB67A5-00C6-4CB7-9C52-F1329BCBAE36}">
  <dimension ref="A3:B6"/>
  <sheetViews>
    <sheetView workbookViewId="0">
      <selection activeCell="G35" sqref="G35"/>
    </sheetView>
  </sheetViews>
  <sheetFormatPr baseColWidth="10" defaultRowHeight="12.75" x14ac:dyDescent="0.2"/>
  <cols>
    <col min="1" max="1" width="17.85546875" bestFit="1" customWidth="1"/>
    <col min="2" max="2" width="85.7109375" bestFit="1" customWidth="1"/>
  </cols>
  <sheetData>
    <row r="3" spans="1:2" x14ac:dyDescent="0.2">
      <c r="A3" s="4" t="s">
        <v>212</v>
      </c>
      <c r="B3" t="s">
        <v>236</v>
      </c>
    </row>
    <row r="4" spans="1:2" x14ac:dyDescent="0.2">
      <c r="A4" s="5" t="s">
        <v>29</v>
      </c>
      <c r="B4" s="6">
        <v>21</v>
      </c>
    </row>
    <row r="5" spans="1:2" x14ac:dyDescent="0.2">
      <c r="A5" s="5" t="s">
        <v>52</v>
      </c>
      <c r="B5" s="6">
        <v>5</v>
      </c>
    </row>
    <row r="6" spans="1:2" x14ac:dyDescent="0.2">
      <c r="A6" s="5" t="s">
        <v>214</v>
      </c>
      <c r="B6" s="6">
        <v>26</v>
      </c>
    </row>
  </sheetData>
  <pageMargins left="0.7" right="0.7" top="0.75" bottom="0.75" header="0.3" footer="0.3"/>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86404-1171-4D5E-B52B-B39FBE63867E}">
  <dimension ref="A3:B11"/>
  <sheetViews>
    <sheetView topLeftCell="A16" workbookViewId="0">
      <selection activeCell="D42" sqref="D42"/>
    </sheetView>
  </sheetViews>
  <sheetFormatPr baseColWidth="10" defaultRowHeight="12.75" x14ac:dyDescent="0.2"/>
  <cols>
    <col min="1" max="1" width="20.42578125" bestFit="1" customWidth="1"/>
    <col min="2" max="2" width="151.28515625" bestFit="1" customWidth="1"/>
  </cols>
  <sheetData>
    <row r="3" spans="1:2" x14ac:dyDescent="0.2">
      <c r="A3" s="4" t="s">
        <v>212</v>
      </c>
      <c r="B3" t="s">
        <v>237</v>
      </c>
    </row>
    <row r="4" spans="1:2" x14ac:dyDescent="0.2">
      <c r="A4" s="5" t="s">
        <v>29</v>
      </c>
      <c r="B4" s="6">
        <v>18</v>
      </c>
    </row>
    <row r="5" spans="1:2" x14ac:dyDescent="0.2">
      <c r="A5" s="5" t="s">
        <v>186</v>
      </c>
      <c r="B5" s="6">
        <v>1</v>
      </c>
    </row>
    <row r="6" spans="1:2" x14ac:dyDescent="0.2">
      <c r="A6" s="5" t="s">
        <v>52</v>
      </c>
      <c r="B6" s="6">
        <v>2</v>
      </c>
    </row>
    <row r="7" spans="1:2" x14ac:dyDescent="0.2">
      <c r="A7" s="5" t="s">
        <v>53</v>
      </c>
      <c r="B7" s="6">
        <v>2</v>
      </c>
    </row>
    <row r="8" spans="1:2" x14ac:dyDescent="0.2">
      <c r="A8" s="5" t="s">
        <v>64</v>
      </c>
      <c r="B8" s="6">
        <v>1</v>
      </c>
    </row>
    <row r="9" spans="1:2" x14ac:dyDescent="0.2">
      <c r="A9" s="5" t="s">
        <v>179</v>
      </c>
      <c r="B9" s="6">
        <v>1</v>
      </c>
    </row>
    <row r="10" spans="1:2" x14ac:dyDescent="0.2">
      <c r="A10" s="5" t="s">
        <v>205</v>
      </c>
      <c r="B10" s="6">
        <v>1</v>
      </c>
    </row>
    <row r="11" spans="1:2" x14ac:dyDescent="0.2">
      <c r="A11" s="5" t="s">
        <v>214</v>
      </c>
      <c r="B11" s="6">
        <v>26</v>
      </c>
    </row>
  </sheetData>
  <pageMargins left="0.7" right="0.7" top="0.75" bottom="0.75" header="0.3" footer="0.3"/>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16A6F-2C3D-4953-8676-02376238071C}">
  <dimension ref="A3:B10"/>
  <sheetViews>
    <sheetView tabSelected="1" workbookViewId="0">
      <selection activeCell="D33" sqref="D33"/>
    </sheetView>
  </sheetViews>
  <sheetFormatPr baseColWidth="10" defaultRowHeight="12.75" x14ac:dyDescent="0.2"/>
  <cols>
    <col min="1" max="1" width="47.42578125" bestFit="1" customWidth="1"/>
    <col min="2" max="2" width="134.7109375" bestFit="1" customWidth="1"/>
  </cols>
  <sheetData>
    <row r="3" spans="1:2" x14ac:dyDescent="0.2">
      <c r="A3" s="4" t="s">
        <v>212</v>
      </c>
      <c r="B3" t="s">
        <v>238</v>
      </c>
    </row>
    <row r="4" spans="1:2" x14ac:dyDescent="0.2">
      <c r="A4" s="5" t="s">
        <v>93</v>
      </c>
      <c r="B4" s="6">
        <v>1</v>
      </c>
    </row>
    <row r="5" spans="1:2" x14ac:dyDescent="0.2">
      <c r="A5" s="5" t="s">
        <v>54</v>
      </c>
      <c r="B5" s="6">
        <v>3</v>
      </c>
    </row>
    <row r="6" spans="1:2" x14ac:dyDescent="0.2">
      <c r="A6" s="5" t="s">
        <v>211</v>
      </c>
      <c r="B6" s="6">
        <v>1</v>
      </c>
    </row>
    <row r="7" spans="1:2" x14ac:dyDescent="0.2">
      <c r="A7" s="5" t="s">
        <v>102</v>
      </c>
      <c r="B7" s="6">
        <v>4</v>
      </c>
    </row>
    <row r="8" spans="1:2" x14ac:dyDescent="0.2">
      <c r="A8" s="5" t="s">
        <v>31</v>
      </c>
      <c r="B8" s="6">
        <v>13</v>
      </c>
    </row>
    <row r="9" spans="1:2" x14ac:dyDescent="0.2">
      <c r="A9" s="5" t="s">
        <v>124</v>
      </c>
      <c r="B9" s="6">
        <v>4</v>
      </c>
    </row>
    <row r="10" spans="1:2" x14ac:dyDescent="0.2">
      <c r="A10" s="5" t="s">
        <v>214</v>
      </c>
      <c r="B10" s="6">
        <v>26</v>
      </c>
    </row>
  </sheetData>
  <pageMargins left="0.7" right="0.7" top="0.75" bottom="0.75" header="0.3" footer="0.3"/>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outlinePr summaryBelow="0" summaryRight="0"/>
  </sheetPr>
  <dimension ref="A1:U27"/>
  <sheetViews>
    <sheetView topLeftCell="E1" workbookViewId="0">
      <pane ySplit="1" topLeftCell="A2" activePane="bottomLeft" state="frozen"/>
      <selection pane="bottomLeft" activeCell="M9" sqref="M9"/>
    </sheetView>
  </sheetViews>
  <sheetFormatPr baseColWidth="10" defaultColWidth="12.5703125" defaultRowHeight="15.75" customHeight="1" x14ac:dyDescent="0.2"/>
  <cols>
    <col min="1" max="3" width="18.85546875" customWidth="1"/>
    <col min="4" max="4" width="32.7109375" bestFit="1" customWidth="1"/>
    <col min="5" max="8" width="18.85546875" customWidth="1"/>
    <col min="9" max="9" width="18.85546875" hidden="1" customWidth="1"/>
    <col min="10" max="27" width="18.85546875" customWidth="1"/>
  </cols>
  <sheetData>
    <row r="1" spans="1:21" ht="12.75" x14ac:dyDescent="0.2">
      <c r="A1" s="1" t="s">
        <v>0</v>
      </c>
      <c r="B1" s="1" t="s">
        <v>1</v>
      </c>
      <c r="C1" s="1" t="s">
        <v>2</v>
      </c>
      <c r="D1" s="1" t="s">
        <v>3</v>
      </c>
      <c r="E1" s="1" t="s">
        <v>4</v>
      </c>
      <c r="F1" s="1" t="s">
        <v>5</v>
      </c>
      <c r="G1" s="1" t="s">
        <v>1</v>
      </c>
      <c r="H1" s="1" t="s">
        <v>6</v>
      </c>
      <c r="I1" s="1" t="s">
        <v>7</v>
      </c>
      <c r="J1" s="1" t="s">
        <v>7</v>
      </c>
      <c r="K1" s="1" t="s">
        <v>8</v>
      </c>
      <c r="L1" s="1" t="s">
        <v>9</v>
      </c>
      <c r="M1" s="11" t="s">
        <v>10</v>
      </c>
      <c r="N1" s="1" t="s">
        <v>11</v>
      </c>
      <c r="O1" s="1" t="s">
        <v>12</v>
      </c>
      <c r="P1" s="1" t="s">
        <v>13</v>
      </c>
      <c r="Q1" s="1" t="s">
        <v>14</v>
      </c>
      <c r="R1" s="1" t="s">
        <v>15</v>
      </c>
      <c r="S1" s="1" t="s">
        <v>16</v>
      </c>
      <c r="T1" s="1" t="s">
        <v>17</v>
      </c>
      <c r="U1" s="1" t="s">
        <v>18</v>
      </c>
    </row>
    <row r="2" spans="1:21" ht="12.75" hidden="1" x14ac:dyDescent="0.2">
      <c r="A2" s="2">
        <v>44726.737960648148</v>
      </c>
      <c r="B2" s="3" t="s">
        <v>19</v>
      </c>
      <c r="C2" s="3" t="s">
        <v>20</v>
      </c>
      <c r="D2" s="3" t="s">
        <v>21</v>
      </c>
      <c r="E2" s="3" t="s">
        <v>22</v>
      </c>
      <c r="G2" s="3" t="s">
        <v>19</v>
      </c>
      <c r="H2" s="3" t="s">
        <v>23</v>
      </c>
      <c r="I2" s="3" t="s">
        <v>24</v>
      </c>
      <c r="J2" s="3" t="s">
        <v>24</v>
      </c>
      <c r="K2" s="3" t="s">
        <v>25</v>
      </c>
      <c r="L2" s="3" t="s">
        <v>26</v>
      </c>
      <c r="M2" s="12" t="s">
        <v>27</v>
      </c>
      <c r="N2" s="3" t="s">
        <v>28</v>
      </c>
      <c r="O2" s="3" t="s">
        <v>24</v>
      </c>
      <c r="P2" s="3" t="s">
        <v>24</v>
      </c>
      <c r="Q2" s="3" t="s">
        <v>29</v>
      </c>
      <c r="R2" s="3" t="s">
        <v>30</v>
      </c>
      <c r="S2" s="3" t="s">
        <v>29</v>
      </c>
      <c r="T2" s="3" t="s">
        <v>29</v>
      </c>
      <c r="U2" s="3" t="s">
        <v>31</v>
      </c>
    </row>
    <row r="3" spans="1:21" ht="12.75" hidden="1" x14ac:dyDescent="0.2">
      <c r="A3" s="2">
        <v>44726.80626582176</v>
      </c>
      <c r="B3" s="3" t="s">
        <v>32</v>
      </c>
      <c r="C3" s="3" t="s">
        <v>33</v>
      </c>
      <c r="E3" s="3" t="s">
        <v>34</v>
      </c>
      <c r="G3" s="3" t="s">
        <v>35</v>
      </c>
      <c r="H3" s="3" t="s">
        <v>36</v>
      </c>
      <c r="I3" s="3" t="s">
        <v>24</v>
      </c>
      <c r="J3" s="3" t="s">
        <v>24</v>
      </c>
      <c r="K3" s="3" t="s">
        <v>25</v>
      </c>
      <c r="L3" s="3" t="s">
        <v>37</v>
      </c>
      <c r="M3" s="3" t="s">
        <v>38</v>
      </c>
      <c r="N3" s="3" t="s">
        <v>39</v>
      </c>
      <c r="O3" s="3" t="s">
        <v>24</v>
      </c>
      <c r="P3" s="3" t="s">
        <v>40</v>
      </c>
      <c r="Q3" s="3" t="s">
        <v>29</v>
      </c>
      <c r="R3" s="3" t="s">
        <v>41</v>
      </c>
      <c r="S3" s="3" t="s">
        <v>29</v>
      </c>
      <c r="T3" s="3" t="s">
        <v>29</v>
      </c>
      <c r="U3" s="3" t="s">
        <v>31</v>
      </c>
    </row>
    <row r="4" spans="1:21" ht="12.75" hidden="1" x14ac:dyDescent="0.2">
      <c r="A4" s="2">
        <v>44726.80981712963</v>
      </c>
      <c r="B4" s="3" t="s">
        <v>42</v>
      </c>
      <c r="C4" s="3" t="s">
        <v>43</v>
      </c>
      <c r="D4" s="3" t="s">
        <v>44</v>
      </c>
      <c r="E4" s="3" t="s">
        <v>45</v>
      </c>
      <c r="F4" s="3">
        <v>3176824658</v>
      </c>
      <c r="G4" s="3" t="s">
        <v>42</v>
      </c>
      <c r="H4" s="3" t="s">
        <v>46</v>
      </c>
      <c r="I4" s="3" t="s">
        <v>40</v>
      </c>
      <c r="J4" s="3" t="s">
        <v>217</v>
      </c>
      <c r="K4" s="3" t="s">
        <v>47</v>
      </c>
      <c r="L4" s="3" t="s">
        <v>48</v>
      </c>
      <c r="M4" s="3" t="s">
        <v>49</v>
      </c>
      <c r="N4" s="3" t="s">
        <v>50</v>
      </c>
      <c r="O4" s="3" t="s">
        <v>40</v>
      </c>
      <c r="P4" s="3" t="s">
        <v>24</v>
      </c>
      <c r="Q4" s="3" t="s">
        <v>51</v>
      </c>
      <c r="R4" s="3" t="s">
        <v>30</v>
      </c>
      <c r="S4" s="3" t="s">
        <v>52</v>
      </c>
      <c r="T4" s="3" t="s">
        <v>53</v>
      </c>
      <c r="U4" s="3" t="s">
        <v>54</v>
      </c>
    </row>
    <row r="5" spans="1:21" ht="12.75" x14ac:dyDescent="0.2">
      <c r="A5" s="2">
        <v>44726.810260995371</v>
      </c>
      <c r="B5" s="3" t="s">
        <v>55</v>
      </c>
      <c r="C5" s="3" t="s">
        <v>56</v>
      </c>
      <c r="D5" s="3" t="s">
        <v>57</v>
      </c>
      <c r="E5" s="3" t="s">
        <v>58</v>
      </c>
      <c r="F5" s="3">
        <v>3054741909</v>
      </c>
      <c r="G5" s="3" t="s">
        <v>55</v>
      </c>
      <c r="H5" s="3" t="s">
        <v>46</v>
      </c>
      <c r="I5" s="3" t="s">
        <v>40</v>
      </c>
      <c r="J5" s="3" t="s">
        <v>59</v>
      </c>
      <c r="K5" s="3" t="s">
        <v>47</v>
      </c>
      <c r="L5" s="3" t="s">
        <v>60</v>
      </c>
      <c r="M5" s="3" t="s">
        <v>61</v>
      </c>
      <c r="N5" s="3" t="s">
        <v>62</v>
      </c>
      <c r="O5" s="3" t="s">
        <v>40</v>
      </c>
      <c r="P5" s="3" t="s">
        <v>24</v>
      </c>
      <c r="Q5" s="3" t="s">
        <v>29</v>
      </c>
      <c r="R5" s="3" t="s">
        <v>63</v>
      </c>
      <c r="S5" s="3" t="s">
        <v>29</v>
      </c>
      <c r="T5" s="3" t="s">
        <v>64</v>
      </c>
      <c r="U5" s="3" t="s">
        <v>31</v>
      </c>
    </row>
    <row r="6" spans="1:21" ht="12.75" x14ac:dyDescent="0.2">
      <c r="A6" s="2">
        <v>44726.810451261576</v>
      </c>
      <c r="B6" s="3" t="s">
        <v>65</v>
      </c>
      <c r="C6" s="3" t="s">
        <v>66</v>
      </c>
      <c r="D6" s="3" t="s">
        <v>67</v>
      </c>
      <c r="E6" s="3" t="s">
        <v>68</v>
      </c>
      <c r="F6" s="3">
        <v>3155044520</v>
      </c>
      <c r="G6" s="3" t="s">
        <v>65</v>
      </c>
      <c r="H6" s="3" t="s">
        <v>23</v>
      </c>
      <c r="I6" s="3" t="s">
        <v>24</v>
      </c>
      <c r="J6" s="3" t="s">
        <v>24</v>
      </c>
      <c r="K6" s="3" t="s">
        <v>47</v>
      </c>
      <c r="L6" s="3" t="s">
        <v>70</v>
      </c>
      <c r="M6" s="3" t="s">
        <v>61</v>
      </c>
      <c r="N6" s="3" t="s">
        <v>71</v>
      </c>
      <c r="O6" s="3" t="s">
        <v>40</v>
      </c>
      <c r="P6" s="3" t="s">
        <v>24</v>
      </c>
      <c r="Q6" s="3" t="s">
        <v>52</v>
      </c>
      <c r="R6" s="3" t="s">
        <v>41</v>
      </c>
      <c r="S6" s="3" t="s">
        <v>29</v>
      </c>
      <c r="T6" s="3" t="s">
        <v>29</v>
      </c>
      <c r="U6" s="3" t="s">
        <v>31</v>
      </c>
    </row>
    <row r="7" spans="1:21" ht="12.75" hidden="1" x14ac:dyDescent="0.2">
      <c r="A7" s="2">
        <v>44726.813451030088</v>
      </c>
      <c r="B7" s="3" t="s">
        <v>72</v>
      </c>
      <c r="C7" s="3" t="s">
        <v>73</v>
      </c>
      <c r="D7" s="3" t="s">
        <v>74</v>
      </c>
      <c r="E7" s="3" t="s">
        <v>75</v>
      </c>
      <c r="F7" s="3">
        <v>3102439424</v>
      </c>
      <c r="G7" s="3" t="s">
        <v>72</v>
      </c>
      <c r="H7" s="3" t="s">
        <v>23</v>
      </c>
      <c r="I7" s="3" t="s">
        <v>40</v>
      </c>
      <c r="J7" s="3" t="s">
        <v>76</v>
      </c>
      <c r="K7" s="3" t="s">
        <v>77</v>
      </c>
      <c r="L7" s="3" t="s">
        <v>78</v>
      </c>
      <c r="M7" s="3" t="s">
        <v>79</v>
      </c>
      <c r="N7" s="3" t="s">
        <v>80</v>
      </c>
      <c r="O7" s="3" t="s">
        <v>24</v>
      </c>
      <c r="P7" s="3" t="s">
        <v>24</v>
      </c>
      <c r="Q7" s="3" t="s">
        <v>52</v>
      </c>
      <c r="R7" s="3" t="s">
        <v>41</v>
      </c>
      <c r="S7" s="3" t="s">
        <v>52</v>
      </c>
      <c r="T7" s="3" t="s">
        <v>29</v>
      </c>
      <c r="U7" s="3" t="s">
        <v>54</v>
      </c>
    </row>
    <row r="8" spans="1:21" ht="12.75" hidden="1" x14ac:dyDescent="0.2">
      <c r="A8" s="2">
        <v>44726.815542951386</v>
      </c>
      <c r="B8" s="3" t="s">
        <v>81</v>
      </c>
      <c r="C8" s="3" t="s">
        <v>82</v>
      </c>
      <c r="D8" s="3" t="s">
        <v>83</v>
      </c>
      <c r="E8" s="3" t="s">
        <v>84</v>
      </c>
      <c r="F8" s="3">
        <v>3649090</v>
      </c>
      <c r="G8" s="3" t="s">
        <v>85</v>
      </c>
      <c r="H8" s="3" t="s">
        <v>23</v>
      </c>
      <c r="I8" s="3" t="s">
        <v>24</v>
      </c>
      <c r="J8" s="3" t="s">
        <v>24</v>
      </c>
      <c r="K8" s="3" t="s">
        <v>25</v>
      </c>
      <c r="L8" s="3" t="s">
        <v>37</v>
      </c>
      <c r="M8" s="3" t="s">
        <v>79</v>
      </c>
      <c r="N8" s="3" t="s">
        <v>28</v>
      </c>
      <c r="O8" s="3" t="s">
        <v>24</v>
      </c>
      <c r="P8" s="3" t="s">
        <v>40</v>
      </c>
      <c r="Q8" s="3" t="s">
        <v>29</v>
      </c>
      <c r="R8" s="3" t="s">
        <v>41</v>
      </c>
      <c r="S8" s="3" t="s">
        <v>29</v>
      </c>
      <c r="T8" s="3" t="s">
        <v>29</v>
      </c>
      <c r="U8" s="3" t="s">
        <v>31</v>
      </c>
    </row>
    <row r="9" spans="1:21" ht="12.75" hidden="1" x14ac:dyDescent="0.2">
      <c r="A9" s="2">
        <v>44726.816570439812</v>
      </c>
      <c r="B9" s="3" t="s">
        <v>86</v>
      </c>
      <c r="C9" s="3" t="s">
        <v>87</v>
      </c>
      <c r="D9" s="3" t="s">
        <v>88</v>
      </c>
      <c r="E9" s="3" t="s">
        <v>89</v>
      </c>
      <c r="G9" s="3" t="s">
        <v>86</v>
      </c>
      <c r="H9" s="3" t="s">
        <v>36</v>
      </c>
      <c r="I9" s="3" t="s">
        <v>40</v>
      </c>
      <c r="J9" s="3" t="s">
        <v>90</v>
      </c>
      <c r="K9" s="3" t="s">
        <v>77</v>
      </c>
      <c r="L9" s="3" t="s">
        <v>92</v>
      </c>
      <c r="M9" s="3" t="s">
        <v>27</v>
      </c>
      <c r="N9" s="3" t="s">
        <v>28</v>
      </c>
      <c r="O9" s="3" t="s">
        <v>40</v>
      </c>
      <c r="P9" s="3" t="s">
        <v>24</v>
      </c>
      <c r="Q9" s="3" t="s">
        <v>29</v>
      </c>
      <c r="R9" s="3" t="s">
        <v>30</v>
      </c>
      <c r="S9" s="3" t="s">
        <v>52</v>
      </c>
      <c r="T9" s="3" t="s">
        <v>29</v>
      </c>
      <c r="U9" s="3" t="s">
        <v>93</v>
      </c>
    </row>
    <row r="10" spans="1:21" ht="12.75" hidden="1" x14ac:dyDescent="0.2">
      <c r="A10" s="2">
        <v>44726.820422881945</v>
      </c>
      <c r="B10" s="3" t="s">
        <v>94</v>
      </c>
      <c r="C10" s="3" t="s">
        <v>95</v>
      </c>
      <c r="D10" s="3" t="s">
        <v>96</v>
      </c>
      <c r="E10" s="3" t="s">
        <v>97</v>
      </c>
      <c r="F10" s="3">
        <v>3102384022</v>
      </c>
      <c r="G10" s="3" t="s">
        <v>94</v>
      </c>
      <c r="H10" s="3" t="s">
        <v>46</v>
      </c>
      <c r="I10" s="3" t="s">
        <v>40</v>
      </c>
      <c r="J10" s="3" t="s">
        <v>98</v>
      </c>
      <c r="K10" s="3" t="s">
        <v>99</v>
      </c>
      <c r="L10" s="3" t="s">
        <v>100</v>
      </c>
      <c r="M10" s="3" t="s">
        <v>27</v>
      </c>
      <c r="N10" s="3" t="s">
        <v>80</v>
      </c>
      <c r="O10" s="3" t="s">
        <v>40</v>
      </c>
      <c r="P10" s="3" t="s">
        <v>40</v>
      </c>
      <c r="Q10" s="3" t="s">
        <v>101</v>
      </c>
      <c r="R10" s="3" t="s">
        <v>41</v>
      </c>
      <c r="S10" s="3" t="s">
        <v>29</v>
      </c>
      <c r="T10" s="3" t="s">
        <v>29</v>
      </c>
      <c r="U10" s="3" t="s">
        <v>102</v>
      </c>
    </row>
    <row r="11" spans="1:21" ht="12.75" hidden="1" x14ac:dyDescent="0.2">
      <c r="A11" s="2">
        <v>44726.824173298606</v>
      </c>
      <c r="B11" s="3" t="s">
        <v>103</v>
      </c>
      <c r="C11" s="3" t="s">
        <v>104</v>
      </c>
      <c r="D11" s="3" t="s">
        <v>105</v>
      </c>
      <c r="E11" s="3" t="s">
        <v>106</v>
      </c>
      <c r="F11" s="3">
        <v>3115791521</v>
      </c>
      <c r="G11" s="3" t="s">
        <v>103</v>
      </c>
      <c r="H11" s="3" t="s">
        <v>36</v>
      </c>
      <c r="I11" s="3" t="s">
        <v>40</v>
      </c>
      <c r="J11" s="3" t="s">
        <v>107</v>
      </c>
      <c r="K11" s="3" t="s">
        <v>99</v>
      </c>
      <c r="L11" s="3" t="s">
        <v>108</v>
      </c>
      <c r="M11" s="3" t="s">
        <v>109</v>
      </c>
      <c r="N11" s="3" t="s">
        <v>110</v>
      </c>
      <c r="O11" s="3" t="s">
        <v>40</v>
      </c>
      <c r="P11" s="3" t="s">
        <v>40</v>
      </c>
      <c r="Q11" s="3" t="s">
        <v>29</v>
      </c>
      <c r="R11" s="3" t="s">
        <v>41</v>
      </c>
      <c r="S11" s="3" t="s">
        <v>52</v>
      </c>
      <c r="T11" s="3" t="s">
        <v>29</v>
      </c>
      <c r="U11" s="3" t="s">
        <v>102</v>
      </c>
    </row>
    <row r="12" spans="1:21" ht="12.75" hidden="1" x14ac:dyDescent="0.2">
      <c r="A12" s="2">
        <v>44726.826609664349</v>
      </c>
      <c r="B12" s="3" t="s">
        <v>111</v>
      </c>
      <c r="C12" s="3" t="s">
        <v>112</v>
      </c>
      <c r="D12" s="3" t="s">
        <v>113</v>
      </c>
      <c r="E12" s="3" t="s">
        <v>114</v>
      </c>
      <c r="F12" s="3">
        <v>304374595</v>
      </c>
      <c r="G12" s="3" t="s">
        <v>111</v>
      </c>
      <c r="H12" s="3" t="s">
        <v>115</v>
      </c>
      <c r="I12" s="3" t="s">
        <v>40</v>
      </c>
      <c r="J12" s="3" t="s">
        <v>40</v>
      </c>
      <c r="K12" s="3" t="s">
        <v>77</v>
      </c>
      <c r="L12" s="3" t="s">
        <v>70</v>
      </c>
      <c r="M12" s="3" t="s">
        <v>38</v>
      </c>
      <c r="N12" s="3" t="s">
        <v>116</v>
      </c>
      <c r="O12" s="3" t="s">
        <v>40</v>
      </c>
      <c r="P12" s="3" t="s">
        <v>24</v>
      </c>
      <c r="Q12" s="3" t="s">
        <v>117</v>
      </c>
      <c r="R12" s="3" t="s">
        <v>41</v>
      </c>
      <c r="S12" s="3" t="s">
        <v>29</v>
      </c>
      <c r="T12" s="3" t="s">
        <v>118</v>
      </c>
      <c r="U12" s="3" t="s">
        <v>31</v>
      </c>
    </row>
    <row r="13" spans="1:21" ht="12.75" hidden="1" x14ac:dyDescent="0.2">
      <c r="A13" s="2">
        <v>44726.849969421295</v>
      </c>
      <c r="B13" s="3" t="s">
        <v>119</v>
      </c>
      <c r="C13" s="3" t="s">
        <v>120</v>
      </c>
      <c r="D13" s="3" t="s">
        <v>121</v>
      </c>
      <c r="E13" s="3" t="s">
        <v>68</v>
      </c>
      <c r="F13" s="3">
        <v>3174717414</v>
      </c>
      <c r="G13" s="3" t="s">
        <v>119</v>
      </c>
      <c r="H13" s="3" t="s">
        <v>46</v>
      </c>
      <c r="I13" s="3" t="s">
        <v>40</v>
      </c>
      <c r="J13" s="3" t="s">
        <v>122</v>
      </c>
      <c r="K13" s="3" t="s">
        <v>77</v>
      </c>
      <c r="L13" s="3" t="s">
        <v>37</v>
      </c>
      <c r="M13" s="3" t="s">
        <v>38</v>
      </c>
      <c r="N13" s="3" t="s">
        <v>62</v>
      </c>
      <c r="O13" s="3" t="s">
        <v>40</v>
      </c>
      <c r="P13" s="3" t="s">
        <v>24</v>
      </c>
      <c r="Q13" s="3" t="s">
        <v>123</v>
      </c>
      <c r="R13" s="3" t="s">
        <v>63</v>
      </c>
      <c r="S13" s="3" t="s">
        <v>29</v>
      </c>
      <c r="T13" s="3" t="s">
        <v>29</v>
      </c>
      <c r="U13" s="3" t="s">
        <v>124</v>
      </c>
    </row>
    <row r="14" spans="1:21" ht="12.75" hidden="1" x14ac:dyDescent="0.2">
      <c r="A14" s="2">
        <v>44726.854250659722</v>
      </c>
      <c r="B14" s="3" t="s">
        <v>125</v>
      </c>
      <c r="C14" s="3" t="s">
        <v>126</v>
      </c>
      <c r="D14" s="3" t="s">
        <v>127</v>
      </c>
      <c r="E14" s="3" t="s">
        <v>128</v>
      </c>
      <c r="F14" s="3">
        <v>3163995718</v>
      </c>
      <c r="G14" s="3" t="s">
        <v>129</v>
      </c>
      <c r="H14" s="3" t="s">
        <v>115</v>
      </c>
      <c r="I14" s="3" t="s">
        <v>40</v>
      </c>
      <c r="J14" s="3" t="s">
        <v>40</v>
      </c>
      <c r="K14" s="3" t="s">
        <v>77</v>
      </c>
      <c r="L14" s="3" t="s">
        <v>92</v>
      </c>
      <c r="M14" s="3" t="s">
        <v>79</v>
      </c>
      <c r="N14" s="3" t="s">
        <v>71</v>
      </c>
      <c r="O14" s="3" t="s">
        <v>24</v>
      </c>
      <c r="P14" s="3" t="s">
        <v>24</v>
      </c>
      <c r="Q14" s="3" t="s">
        <v>52</v>
      </c>
      <c r="R14" s="3" t="s">
        <v>41</v>
      </c>
      <c r="S14" s="3" t="s">
        <v>29</v>
      </c>
      <c r="T14" s="3" t="s">
        <v>52</v>
      </c>
      <c r="U14" s="3" t="s">
        <v>31</v>
      </c>
    </row>
    <row r="15" spans="1:21" ht="12.75" hidden="1" x14ac:dyDescent="0.2">
      <c r="A15" s="2">
        <v>44726.856035949073</v>
      </c>
      <c r="B15" s="3" t="s">
        <v>130</v>
      </c>
      <c r="C15" s="3" t="s">
        <v>131</v>
      </c>
      <c r="D15" s="3" t="s">
        <v>132</v>
      </c>
      <c r="E15" s="3" t="s">
        <v>133</v>
      </c>
      <c r="F15" s="3">
        <v>3224191366</v>
      </c>
      <c r="G15" s="3" t="s">
        <v>130</v>
      </c>
      <c r="H15" s="3" t="s">
        <v>23</v>
      </c>
      <c r="I15" s="3" t="s">
        <v>24</v>
      </c>
      <c r="J15" s="3" t="s">
        <v>24</v>
      </c>
      <c r="K15" s="3" t="s">
        <v>25</v>
      </c>
      <c r="L15" s="3" t="s">
        <v>134</v>
      </c>
      <c r="M15" s="3" t="s">
        <v>79</v>
      </c>
      <c r="N15" s="3" t="s">
        <v>62</v>
      </c>
      <c r="O15" s="3" t="s">
        <v>40</v>
      </c>
      <c r="P15" s="3" t="s">
        <v>24</v>
      </c>
      <c r="Q15" s="3" t="s">
        <v>29</v>
      </c>
      <c r="R15" s="3" t="s">
        <v>41</v>
      </c>
      <c r="S15" s="3" t="s">
        <v>29</v>
      </c>
      <c r="T15" s="3" t="s">
        <v>29</v>
      </c>
      <c r="U15" s="3" t="s">
        <v>54</v>
      </c>
    </row>
    <row r="16" spans="1:21" ht="12.75" hidden="1" x14ac:dyDescent="0.2">
      <c r="A16" s="2">
        <v>44726.86193831019</v>
      </c>
      <c r="B16" s="3" t="s">
        <v>135</v>
      </c>
      <c r="C16" s="3" t="s">
        <v>136</v>
      </c>
      <c r="D16" s="3" t="s">
        <v>137</v>
      </c>
      <c r="E16" s="3" t="s">
        <v>138</v>
      </c>
      <c r="F16" s="3">
        <v>3133776006</v>
      </c>
      <c r="G16" s="3" t="s">
        <v>135</v>
      </c>
      <c r="H16" s="3" t="s">
        <v>46</v>
      </c>
      <c r="I16" s="3" t="s">
        <v>40</v>
      </c>
      <c r="J16" s="3" t="s">
        <v>139</v>
      </c>
      <c r="K16" s="3" t="s">
        <v>99</v>
      </c>
      <c r="L16" s="3" t="s">
        <v>140</v>
      </c>
      <c r="M16" s="3" t="s">
        <v>141</v>
      </c>
      <c r="N16" s="3" t="s">
        <v>142</v>
      </c>
      <c r="O16" s="3" t="s">
        <v>40</v>
      </c>
      <c r="P16" s="3" t="s">
        <v>24</v>
      </c>
      <c r="Q16" s="3" t="s">
        <v>143</v>
      </c>
      <c r="R16" s="3" t="s">
        <v>41</v>
      </c>
      <c r="S16" s="3" t="s">
        <v>29</v>
      </c>
      <c r="T16" s="3" t="s">
        <v>29</v>
      </c>
      <c r="U16" s="3" t="s">
        <v>102</v>
      </c>
    </row>
    <row r="17" spans="1:21" ht="12.75" hidden="1" x14ac:dyDescent="0.2">
      <c r="A17" s="2">
        <v>44726.863480277781</v>
      </c>
      <c r="B17" s="3" t="s">
        <v>144</v>
      </c>
      <c r="C17" s="3" t="s">
        <v>145</v>
      </c>
      <c r="D17" s="3" t="s">
        <v>146</v>
      </c>
      <c r="E17" s="3" t="s">
        <v>147</v>
      </c>
      <c r="F17" s="3">
        <v>311585883</v>
      </c>
      <c r="G17" s="3" t="s">
        <v>144</v>
      </c>
      <c r="H17" s="3" t="s">
        <v>46</v>
      </c>
      <c r="I17" s="3" t="s">
        <v>40</v>
      </c>
      <c r="J17" s="3" t="s">
        <v>40</v>
      </c>
      <c r="K17" s="3" t="s">
        <v>99</v>
      </c>
      <c r="L17" s="3" t="s">
        <v>148</v>
      </c>
      <c r="M17" s="3" t="s">
        <v>149</v>
      </c>
      <c r="N17" s="3" t="s">
        <v>62</v>
      </c>
      <c r="O17" s="3" t="s">
        <v>24</v>
      </c>
      <c r="P17" s="3" t="s">
        <v>24</v>
      </c>
      <c r="Q17" s="3" t="s">
        <v>29</v>
      </c>
      <c r="R17" s="3" t="s">
        <v>30</v>
      </c>
      <c r="S17" s="3" t="s">
        <v>29</v>
      </c>
      <c r="T17" s="3" t="s">
        <v>29</v>
      </c>
      <c r="U17" s="3" t="s">
        <v>31</v>
      </c>
    </row>
    <row r="18" spans="1:21" ht="12.75" hidden="1" x14ac:dyDescent="0.2">
      <c r="A18" s="2">
        <v>44726.866153668976</v>
      </c>
      <c r="B18" s="3" t="s">
        <v>150</v>
      </c>
      <c r="C18" s="3" t="s">
        <v>151</v>
      </c>
      <c r="D18" s="3" t="s">
        <v>152</v>
      </c>
      <c r="E18" s="3" t="s">
        <v>153</v>
      </c>
      <c r="F18" s="3">
        <v>3300000</v>
      </c>
      <c r="G18" s="3" t="s">
        <v>150</v>
      </c>
      <c r="H18" s="3" t="s">
        <v>46</v>
      </c>
      <c r="I18" s="3" t="s">
        <v>40</v>
      </c>
      <c r="J18" s="3" t="s">
        <v>40</v>
      </c>
      <c r="K18" s="3" t="s">
        <v>99</v>
      </c>
      <c r="L18" s="3" t="s">
        <v>154</v>
      </c>
      <c r="M18" s="3" t="s">
        <v>155</v>
      </c>
      <c r="N18" s="3" t="s">
        <v>62</v>
      </c>
      <c r="O18" s="3" t="s">
        <v>40</v>
      </c>
      <c r="P18" s="3" t="s">
        <v>24</v>
      </c>
      <c r="Q18" s="3" t="s">
        <v>29</v>
      </c>
      <c r="R18" s="3" t="s">
        <v>63</v>
      </c>
      <c r="S18" s="3" t="s">
        <v>29</v>
      </c>
      <c r="T18" s="3" t="s">
        <v>29</v>
      </c>
      <c r="U18" s="3" t="s">
        <v>102</v>
      </c>
    </row>
    <row r="19" spans="1:21" ht="12.75" hidden="1" x14ac:dyDescent="0.2">
      <c r="A19" s="2">
        <v>44726.87695273148</v>
      </c>
      <c r="B19" s="3" t="s">
        <v>156</v>
      </c>
      <c r="C19" s="3" t="s">
        <v>157</v>
      </c>
      <c r="D19" s="3" t="s">
        <v>158</v>
      </c>
      <c r="E19" s="3" t="s">
        <v>159</v>
      </c>
      <c r="F19" s="3">
        <v>3105732440</v>
      </c>
      <c r="G19" s="3" t="s">
        <v>156</v>
      </c>
      <c r="H19" s="3" t="s">
        <v>36</v>
      </c>
      <c r="I19" s="3" t="s">
        <v>40</v>
      </c>
      <c r="J19" s="3" t="s">
        <v>40</v>
      </c>
      <c r="K19" s="3" t="s">
        <v>77</v>
      </c>
      <c r="L19" s="3" t="s">
        <v>108</v>
      </c>
      <c r="M19" s="3" t="s">
        <v>79</v>
      </c>
      <c r="N19" s="3" t="s">
        <v>62</v>
      </c>
      <c r="O19" s="3" t="s">
        <v>40</v>
      </c>
      <c r="P19" s="3" t="s">
        <v>40</v>
      </c>
      <c r="Q19" s="3" t="s">
        <v>52</v>
      </c>
      <c r="R19" s="3" t="s">
        <v>30</v>
      </c>
      <c r="S19" s="3" t="s">
        <v>52</v>
      </c>
      <c r="T19" s="3" t="s">
        <v>52</v>
      </c>
      <c r="U19" s="3" t="s">
        <v>124</v>
      </c>
    </row>
    <row r="20" spans="1:21" ht="12.75" hidden="1" x14ac:dyDescent="0.2">
      <c r="A20" s="2">
        <v>44726.939303900464</v>
      </c>
      <c r="B20" s="3" t="s">
        <v>161</v>
      </c>
      <c r="C20" s="3" t="s">
        <v>162</v>
      </c>
      <c r="D20" s="3" t="s">
        <v>163</v>
      </c>
      <c r="E20" s="3" t="s">
        <v>164</v>
      </c>
      <c r="F20" s="3" t="s">
        <v>165</v>
      </c>
      <c r="G20" s="3" t="s">
        <v>166</v>
      </c>
      <c r="H20" s="3" t="s">
        <v>36</v>
      </c>
      <c r="I20" s="3" t="s">
        <v>40</v>
      </c>
      <c r="J20" s="3" t="s">
        <v>40</v>
      </c>
      <c r="K20" s="3" t="s">
        <v>47</v>
      </c>
      <c r="L20" s="3" t="s">
        <v>134</v>
      </c>
      <c r="M20" s="3" t="s">
        <v>141</v>
      </c>
      <c r="N20" s="3" t="s">
        <v>62</v>
      </c>
      <c r="O20" s="3" t="s">
        <v>40</v>
      </c>
      <c r="P20" s="3" t="s">
        <v>24</v>
      </c>
      <c r="Q20" s="3" t="s">
        <v>29</v>
      </c>
      <c r="R20" s="3" t="s">
        <v>63</v>
      </c>
      <c r="S20" s="3" t="s">
        <v>29</v>
      </c>
      <c r="T20" s="3" t="s">
        <v>29</v>
      </c>
      <c r="U20" s="3" t="s">
        <v>31</v>
      </c>
    </row>
    <row r="21" spans="1:21" ht="12.75" hidden="1" x14ac:dyDescent="0.2">
      <c r="A21" s="2">
        <v>44726.959616689812</v>
      </c>
      <c r="B21" s="3" t="s">
        <v>167</v>
      </c>
      <c r="C21" s="3" t="s">
        <v>168</v>
      </c>
      <c r="D21" s="3" t="s">
        <v>169</v>
      </c>
      <c r="E21" s="3" t="s">
        <v>170</v>
      </c>
      <c r="F21" s="3">
        <v>3208388558</v>
      </c>
      <c r="G21" s="3" t="s">
        <v>167</v>
      </c>
      <c r="H21" s="3" t="s">
        <v>23</v>
      </c>
      <c r="I21" s="3" t="s">
        <v>24</v>
      </c>
      <c r="J21" s="3" t="s">
        <v>24</v>
      </c>
      <c r="K21" s="3" t="s">
        <v>25</v>
      </c>
      <c r="L21" s="3" t="s">
        <v>70</v>
      </c>
      <c r="M21" s="3" t="s">
        <v>171</v>
      </c>
      <c r="N21" s="3" t="s">
        <v>28</v>
      </c>
      <c r="O21" s="3" t="s">
        <v>40</v>
      </c>
      <c r="P21" s="3" t="s">
        <v>24</v>
      </c>
      <c r="Q21" s="3" t="s">
        <v>52</v>
      </c>
      <c r="R21" s="3" t="s">
        <v>63</v>
      </c>
      <c r="S21" s="3" t="s">
        <v>29</v>
      </c>
      <c r="T21" s="3" t="s">
        <v>29</v>
      </c>
      <c r="U21" s="3" t="s">
        <v>31</v>
      </c>
    </row>
    <row r="22" spans="1:21" ht="12.75" hidden="1" x14ac:dyDescent="0.2">
      <c r="A22" s="2">
        <v>44726.965520138889</v>
      </c>
      <c r="B22" s="3" t="s">
        <v>172</v>
      </c>
      <c r="C22" s="3" t="s">
        <v>173</v>
      </c>
      <c r="D22" s="3" t="s">
        <v>174</v>
      </c>
      <c r="E22" s="3" t="s">
        <v>175</v>
      </c>
      <c r="F22" s="3">
        <v>3155640504</v>
      </c>
      <c r="G22" s="3" t="s">
        <v>172</v>
      </c>
      <c r="H22" s="3" t="s">
        <v>23</v>
      </c>
      <c r="I22" s="3" t="s">
        <v>40</v>
      </c>
      <c r="J22" s="3" t="s">
        <v>176</v>
      </c>
      <c r="K22" s="3" t="s">
        <v>77</v>
      </c>
      <c r="L22" s="3" t="s">
        <v>177</v>
      </c>
      <c r="M22" s="3" t="s">
        <v>178</v>
      </c>
      <c r="N22" s="3" t="s">
        <v>28</v>
      </c>
      <c r="O22" s="3" t="s">
        <v>24</v>
      </c>
      <c r="P22" s="3" t="s">
        <v>40</v>
      </c>
      <c r="Q22" s="3" t="s">
        <v>29</v>
      </c>
      <c r="R22" s="3" t="s">
        <v>30</v>
      </c>
      <c r="S22" s="3" t="s">
        <v>29</v>
      </c>
      <c r="T22" s="3" t="s">
        <v>179</v>
      </c>
      <c r="U22" s="3" t="s">
        <v>124</v>
      </c>
    </row>
    <row r="23" spans="1:21" ht="12.75" x14ac:dyDescent="0.2">
      <c r="A23" s="2">
        <v>44727.202467025461</v>
      </c>
      <c r="B23" s="3" t="s">
        <v>180</v>
      </c>
      <c r="C23" s="3" t="s">
        <v>181</v>
      </c>
      <c r="D23" s="3" t="s">
        <v>182</v>
      </c>
      <c r="E23" s="3" t="s">
        <v>138</v>
      </c>
      <c r="F23" s="3">
        <v>3182435041</v>
      </c>
      <c r="G23" s="3" t="s">
        <v>183</v>
      </c>
      <c r="H23" s="3" t="s">
        <v>115</v>
      </c>
      <c r="I23" s="3" t="s">
        <v>24</v>
      </c>
      <c r="J23" s="3" t="s">
        <v>24</v>
      </c>
      <c r="K23" s="3" t="s">
        <v>47</v>
      </c>
      <c r="L23" s="3" t="s">
        <v>37</v>
      </c>
      <c r="M23" s="3" t="s">
        <v>184</v>
      </c>
      <c r="N23" s="3" t="s">
        <v>39</v>
      </c>
      <c r="O23" s="3" t="s">
        <v>24</v>
      </c>
      <c r="P23" s="3" t="s">
        <v>24</v>
      </c>
      <c r="Q23" s="3" t="s">
        <v>185</v>
      </c>
      <c r="R23" s="3" t="s">
        <v>41</v>
      </c>
      <c r="S23" s="3" t="s">
        <v>29</v>
      </c>
      <c r="T23" s="3" t="s">
        <v>186</v>
      </c>
      <c r="U23" s="3" t="s">
        <v>31</v>
      </c>
    </row>
    <row r="24" spans="1:21" ht="12.75" hidden="1" x14ac:dyDescent="0.2">
      <c r="A24" s="2">
        <v>44727.631199479161</v>
      </c>
      <c r="B24" s="3" t="s">
        <v>187</v>
      </c>
      <c r="C24" s="3" t="s">
        <v>188</v>
      </c>
      <c r="D24" s="3" t="s">
        <v>189</v>
      </c>
      <c r="E24" s="3" t="s">
        <v>190</v>
      </c>
      <c r="F24" s="3" t="s">
        <v>191</v>
      </c>
      <c r="G24" s="3" t="s">
        <v>187</v>
      </c>
      <c r="H24" s="3" t="s">
        <v>46</v>
      </c>
      <c r="I24" s="3" t="s">
        <v>24</v>
      </c>
      <c r="J24" s="3" t="s">
        <v>24</v>
      </c>
      <c r="K24" s="3" t="s">
        <v>77</v>
      </c>
      <c r="L24" s="3" t="s">
        <v>192</v>
      </c>
      <c r="M24" s="3" t="s">
        <v>178</v>
      </c>
      <c r="N24" s="3" t="s">
        <v>193</v>
      </c>
      <c r="O24" s="3" t="s">
        <v>40</v>
      </c>
      <c r="P24" s="3" t="s">
        <v>24</v>
      </c>
      <c r="Q24" s="3" t="s">
        <v>29</v>
      </c>
      <c r="R24" s="3" t="s">
        <v>41</v>
      </c>
      <c r="S24" s="3" t="s">
        <v>29</v>
      </c>
      <c r="T24" s="3" t="s">
        <v>29</v>
      </c>
      <c r="U24" s="3" t="s">
        <v>31</v>
      </c>
    </row>
    <row r="25" spans="1:21" ht="12.75" hidden="1" x14ac:dyDescent="0.2">
      <c r="A25" s="2">
        <v>44727.661579374995</v>
      </c>
      <c r="B25" s="3" t="s">
        <v>194</v>
      </c>
      <c r="C25" s="3" t="s">
        <v>195</v>
      </c>
      <c r="D25" s="3" t="s">
        <v>196</v>
      </c>
      <c r="E25" s="3" t="s">
        <v>84</v>
      </c>
      <c r="F25" s="3">
        <v>3195155354</v>
      </c>
      <c r="G25" s="3" t="s">
        <v>197</v>
      </c>
      <c r="H25" s="3" t="s">
        <v>115</v>
      </c>
      <c r="I25" s="3" t="s">
        <v>40</v>
      </c>
      <c r="J25" s="3" t="s">
        <v>198</v>
      </c>
      <c r="K25" s="3" t="s">
        <v>47</v>
      </c>
      <c r="L25" s="3" t="s">
        <v>199</v>
      </c>
      <c r="M25" s="3" t="s">
        <v>178</v>
      </c>
      <c r="N25" s="3" t="s">
        <v>110</v>
      </c>
      <c r="O25" s="3" t="s">
        <v>24</v>
      </c>
      <c r="P25" s="3" t="s">
        <v>40</v>
      </c>
      <c r="Q25" s="3" t="s">
        <v>52</v>
      </c>
      <c r="R25" s="3" t="s">
        <v>30</v>
      </c>
      <c r="S25" s="3" t="s">
        <v>29</v>
      </c>
      <c r="T25" s="3" t="s">
        <v>29</v>
      </c>
      <c r="U25" s="3" t="s">
        <v>124</v>
      </c>
    </row>
    <row r="26" spans="1:21" ht="12.75" x14ac:dyDescent="0.2">
      <c r="A26" s="2">
        <v>44727.69072849537</v>
      </c>
      <c r="B26" s="3" t="s">
        <v>200</v>
      </c>
      <c r="C26" s="3" t="s">
        <v>201</v>
      </c>
      <c r="D26" s="3" t="s">
        <v>202</v>
      </c>
      <c r="E26" s="3" t="s">
        <v>203</v>
      </c>
      <c r="F26" s="3">
        <v>3102780132</v>
      </c>
      <c r="G26" s="3" t="s">
        <v>200</v>
      </c>
      <c r="H26" s="3" t="s">
        <v>23</v>
      </c>
      <c r="I26" s="3" t="s">
        <v>24</v>
      </c>
      <c r="J26" s="3" t="s">
        <v>24</v>
      </c>
      <c r="K26" s="3" t="s">
        <v>25</v>
      </c>
      <c r="L26" s="3" t="s">
        <v>204</v>
      </c>
      <c r="M26" s="3" t="s">
        <v>61</v>
      </c>
      <c r="N26" s="3" t="s">
        <v>110</v>
      </c>
      <c r="O26" s="3" t="s">
        <v>24</v>
      </c>
      <c r="P26" s="3" t="s">
        <v>24</v>
      </c>
      <c r="Q26" s="3" t="s">
        <v>29</v>
      </c>
      <c r="R26" s="3" t="s">
        <v>41</v>
      </c>
      <c r="S26" s="3" t="s">
        <v>29</v>
      </c>
      <c r="T26" s="3" t="s">
        <v>205</v>
      </c>
      <c r="U26" s="3" t="s">
        <v>31</v>
      </c>
    </row>
    <row r="27" spans="1:21" ht="12.75" hidden="1" x14ac:dyDescent="0.2">
      <c r="A27" s="2">
        <v>44728.286229328703</v>
      </c>
      <c r="B27" s="3" t="s">
        <v>206</v>
      </c>
      <c r="C27" s="3" t="s">
        <v>207</v>
      </c>
      <c r="D27" s="3" t="s">
        <v>208</v>
      </c>
      <c r="E27" s="3" t="s">
        <v>209</v>
      </c>
      <c r="F27" s="3">
        <v>3208498511</v>
      </c>
      <c r="G27" s="3" t="s">
        <v>206</v>
      </c>
      <c r="H27" s="3" t="s">
        <v>23</v>
      </c>
      <c r="I27" s="3" t="s">
        <v>40</v>
      </c>
      <c r="J27" s="3" t="s">
        <v>210</v>
      </c>
      <c r="K27" s="3" t="s">
        <v>47</v>
      </c>
      <c r="L27" s="3" t="s">
        <v>70</v>
      </c>
      <c r="M27" s="3" t="s">
        <v>38</v>
      </c>
      <c r="N27" s="3" t="s">
        <v>28</v>
      </c>
      <c r="O27" s="3" t="s">
        <v>24</v>
      </c>
      <c r="P27" s="3" t="s">
        <v>40</v>
      </c>
      <c r="Q27" s="3" t="s">
        <v>29</v>
      </c>
      <c r="R27" s="3" t="s">
        <v>41</v>
      </c>
      <c r="S27" s="3" t="s">
        <v>29</v>
      </c>
      <c r="T27" s="3" t="s">
        <v>29</v>
      </c>
      <c r="U27" s="3" t="s">
        <v>211</v>
      </c>
    </row>
  </sheetData>
  <autoFilter ref="A1:U27" xr:uid="{00000000-0001-0000-0000-000000000000}">
    <filterColumn colId="12">
      <filters>
        <filter val="B. SI"/>
        <filter val="B. SI, C. SI"/>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012E49-CAC8-4EDE-9740-C82D9B5E912A}">
  <dimension ref="A3:B6"/>
  <sheetViews>
    <sheetView workbookViewId="0">
      <selection activeCell="B29" sqref="B29"/>
    </sheetView>
  </sheetViews>
  <sheetFormatPr baseColWidth="10" defaultRowHeight="12.75" x14ac:dyDescent="0.2"/>
  <cols>
    <col min="1" max="1" width="17.85546875" bestFit="1" customWidth="1"/>
    <col min="2" max="2" width="186.7109375" bestFit="1" customWidth="1"/>
  </cols>
  <sheetData>
    <row r="3" spans="1:2" x14ac:dyDescent="0.2">
      <c r="A3" s="4" t="s">
        <v>212</v>
      </c>
      <c r="B3" t="s">
        <v>216</v>
      </c>
    </row>
    <row r="4" spans="1:2" x14ac:dyDescent="0.2">
      <c r="A4" s="5" t="s">
        <v>24</v>
      </c>
      <c r="B4" s="6">
        <v>9</v>
      </c>
    </row>
    <row r="5" spans="1:2" x14ac:dyDescent="0.2">
      <c r="A5" s="5" t="s">
        <v>40</v>
      </c>
      <c r="B5" s="6">
        <v>17</v>
      </c>
    </row>
    <row r="6" spans="1:2" x14ac:dyDescent="0.2">
      <c r="A6" s="5" t="s">
        <v>214</v>
      </c>
      <c r="B6" s="6">
        <v>26</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F635A-6921-4C48-B5DA-764F22EC94A6}">
  <dimension ref="A3:D39"/>
  <sheetViews>
    <sheetView topLeftCell="A24" workbookViewId="0">
      <selection activeCell="B61" sqref="B59:B61"/>
    </sheetView>
  </sheetViews>
  <sheetFormatPr baseColWidth="10" defaultRowHeight="12.75" x14ac:dyDescent="0.2"/>
  <cols>
    <col min="1" max="1" width="150.140625" bestFit="1" customWidth="1"/>
    <col min="2" max="2" width="78.42578125" bestFit="1" customWidth="1"/>
  </cols>
  <sheetData>
    <row r="3" spans="1:2" x14ac:dyDescent="0.2">
      <c r="A3" s="4" t="s">
        <v>212</v>
      </c>
      <c r="B3" t="s">
        <v>218</v>
      </c>
    </row>
    <row r="4" spans="1:2" x14ac:dyDescent="0.2">
      <c r="A4" s="5" t="s">
        <v>69</v>
      </c>
      <c r="B4" s="6">
        <v>4</v>
      </c>
    </row>
    <row r="5" spans="1:2" x14ac:dyDescent="0.2">
      <c r="A5" s="5" t="s">
        <v>99</v>
      </c>
      <c r="B5" s="6">
        <v>5</v>
      </c>
    </row>
    <row r="6" spans="1:2" x14ac:dyDescent="0.2">
      <c r="A6" s="5" t="s">
        <v>47</v>
      </c>
      <c r="B6" s="6">
        <v>3</v>
      </c>
    </row>
    <row r="7" spans="1:2" x14ac:dyDescent="0.2">
      <c r="A7" s="5" t="s">
        <v>77</v>
      </c>
      <c r="B7" s="6">
        <v>4</v>
      </c>
    </row>
    <row r="8" spans="1:2" x14ac:dyDescent="0.2">
      <c r="A8" s="5" t="s">
        <v>160</v>
      </c>
      <c r="B8" s="6">
        <v>1</v>
      </c>
    </row>
    <row r="9" spans="1:2" x14ac:dyDescent="0.2">
      <c r="A9" s="5" t="s">
        <v>91</v>
      </c>
      <c r="B9" s="6">
        <v>3</v>
      </c>
    </row>
    <row r="10" spans="1:2" x14ac:dyDescent="0.2">
      <c r="A10" s="5" t="s">
        <v>25</v>
      </c>
      <c r="B10" s="6">
        <v>6</v>
      </c>
    </row>
    <row r="11" spans="1:2" x14ac:dyDescent="0.2">
      <c r="A11" s="5" t="s">
        <v>214</v>
      </c>
      <c r="B11" s="6">
        <v>26</v>
      </c>
    </row>
    <row r="22" spans="4:4" x14ac:dyDescent="0.2">
      <c r="D22">
        <f>6/26</f>
        <v>0.23076923076923078</v>
      </c>
    </row>
    <row r="39" spans="2:2" x14ac:dyDescent="0.2">
      <c r="B39">
        <v>0</v>
      </c>
    </row>
  </sheetData>
  <pageMargins left="0.7" right="0.7" top="0.75" bottom="0.75" header="0.3" footer="0.3"/>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F5BAE-62BA-4A21-8792-943A6C137AB2}">
  <dimension ref="A3:B46"/>
  <sheetViews>
    <sheetView topLeftCell="B3" workbookViewId="0">
      <selection activeCell="A29" sqref="A29"/>
    </sheetView>
  </sheetViews>
  <sheetFormatPr baseColWidth="10" defaultRowHeight="12.75" x14ac:dyDescent="0.2"/>
  <cols>
    <col min="1" max="1" width="81.7109375" style="9" customWidth="1"/>
    <col min="2" max="2" width="16.7109375" customWidth="1"/>
  </cols>
  <sheetData>
    <row r="3" spans="1:2" x14ac:dyDescent="0.2">
      <c r="A3" s="7" t="s">
        <v>212</v>
      </c>
      <c r="B3" t="s">
        <v>219</v>
      </c>
    </row>
    <row r="4" spans="1:2" x14ac:dyDescent="0.2">
      <c r="A4" s="8" t="s">
        <v>37</v>
      </c>
      <c r="B4" s="6">
        <v>4</v>
      </c>
    </row>
    <row r="5" spans="1:2" x14ac:dyDescent="0.2">
      <c r="A5" s="8" t="s">
        <v>70</v>
      </c>
      <c r="B5" s="6">
        <v>4</v>
      </c>
    </row>
    <row r="6" spans="1:2" x14ac:dyDescent="0.2">
      <c r="A6" s="8" t="s">
        <v>92</v>
      </c>
      <c r="B6" s="6">
        <v>2</v>
      </c>
    </row>
    <row r="7" spans="1:2" x14ac:dyDescent="0.2">
      <c r="A7" s="8" t="s">
        <v>134</v>
      </c>
      <c r="B7" s="6">
        <v>2</v>
      </c>
    </row>
    <row r="8" spans="1:2" x14ac:dyDescent="0.2">
      <c r="A8" s="8" t="s">
        <v>108</v>
      </c>
      <c r="B8" s="6">
        <v>2</v>
      </c>
    </row>
    <row r="9" spans="1:2" x14ac:dyDescent="0.2">
      <c r="A9" s="8" t="s">
        <v>26</v>
      </c>
      <c r="B9" s="6">
        <v>1</v>
      </c>
    </row>
    <row r="10" spans="1:2" x14ac:dyDescent="0.2">
      <c r="A10" s="8" t="s">
        <v>177</v>
      </c>
      <c r="B10" s="6">
        <v>1</v>
      </c>
    </row>
    <row r="11" spans="1:2" ht="25.5" x14ac:dyDescent="0.2">
      <c r="A11" s="8" t="s">
        <v>199</v>
      </c>
      <c r="B11" s="6">
        <v>1</v>
      </c>
    </row>
    <row r="12" spans="1:2" ht="38.25" x14ac:dyDescent="0.2">
      <c r="A12" s="8" t="s">
        <v>60</v>
      </c>
      <c r="B12" s="6">
        <v>1</v>
      </c>
    </row>
    <row r="13" spans="1:2" x14ac:dyDescent="0.2">
      <c r="A13" s="8" t="s">
        <v>140</v>
      </c>
      <c r="B13" s="6">
        <v>1</v>
      </c>
    </row>
    <row r="14" spans="1:2" x14ac:dyDescent="0.2">
      <c r="A14" s="8" t="s">
        <v>192</v>
      </c>
      <c r="B14" s="6">
        <v>1</v>
      </c>
    </row>
    <row r="15" spans="1:2" ht="25.5" x14ac:dyDescent="0.2">
      <c r="A15" s="8" t="s">
        <v>48</v>
      </c>
      <c r="B15" s="6">
        <v>1</v>
      </c>
    </row>
    <row r="16" spans="1:2" x14ac:dyDescent="0.2">
      <c r="A16" s="8" t="s">
        <v>100</v>
      </c>
      <c r="B16" s="6">
        <v>1</v>
      </c>
    </row>
    <row r="17" spans="1:2" x14ac:dyDescent="0.2">
      <c r="A17" s="8" t="s">
        <v>154</v>
      </c>
      <c r="B17" s="6">
        <v>1</v>
      </c>
    </row>
    <row r="18" spans="1:2" x14ac:dyDescent="0.2">
      <c r="A18" s="8" t="s">
        <v>204</v>
      </c>
      <c r="B18" s="6">
        <v>1</v>
      </c>
    </row>
    <row r="19" spans="1:2" x14ac:dyDescent="0.2">
      <c r="A19" s="8" t="s">
        <v>148</v>
      </c>
      <c r="B19" s="6">
        <v>1</v>
      </c>
    </row>
    <row r="20" spans="1:2" ht="25.5" x14ac:dyDescent="0.2">
      <c r="A20" s="8" t="s">
        <v>78</v>
      </c>
      <c r="B20" s="6">
        <v>1</v>
      </c>
    </row>
    <row r="21" spans="1:2" x14ac:dyDescent="0.2">
      <c r="A21" s="8" t="s">
        <v>214</v>
      </c>
      <c r="B21" s="6">
        <v>26</v>
      </c>
    </row>
    <row r="28" spans="1:2" x14ac:dyDescent="0.2">
      <c r="A28" s="9" t="s">
        <v>212</v>
      </c>
      <c r="B28" t="s">
        <v>219</v>
      </c>
    </row>
    <row r="29" spans="1:2" ht="15.75" x14ac:dyDescent="0.2">
      <c r="A29" s="10" t="s">
        <v>220</v>
      </c>
      <c r="B29">
        <v>6</v>
      </c>
    </row>
    <row r="30" spans="1:2" ht="15.75" x14ac:dyDescent="0.2">
      <c r="A30" s="10" t="s">
        <v>221</v>
      </c>
      <c r="B30">
        <v>4</v>
      </c>
    </row>
    <row r="31" spans="1:2" ht="15.75" x14ac:dyDescent="0.2">
      <c r="A31" s="10" t="s">
        <v>222</v>
      </c>
      <c r="B31">
        <v>2</v>
      </c>
    </row>
    <row r="32" spans="1:2" ht="15.75" x14ac:dyDescent="0.2">
      <c r="A32" s="10" t="s">
        <v>223</v>
      </c>
      <c r="B32">
        <v>7</v>
      </c>
    </row>
    <row r="33" spans="1:2" ht="15.75" x14ac:dyDescent="0.2">
      <c r="A33" s="10" t="s">
        <v>224</v>
      </c>
      <c r="B33">
        <v>2</v>
      </c>
    </row>
    <row r="34" spans="1:2" ht="15.75" x14ac:dyDescent="0.2">
      <c r="A34" s="10" t="s">
        <v>225</v>
      </c>
      <c r="B34">
        <v>1</v>
      </c>
    </row>
    <row r="35" spans="1:2" ht="15.75" x14ac:dyDescent="0.2">
      <c r="A35" s="10" t="s">
        <v>226</v>
      </c>
      <c r="B35">
        <v>1</v>
      </c>
    </row>
    <row r="36" spans="1:2" ht="15.75" x14ac:dyDescent="0.2">
      <c r="A36" s="10" t="s">
        <v>227</v>
      </c>
      <c r="B36">
        <v>1</v>
      </c>
    </row>
    <row r="37" spans="1:2" ht="15.75" x14ac:dyDescent="0.2">
      <c r="A37" s="10" t="s">
        <v>228</v>
      </c>
      <c r="B37">
        <v>1</v>
      </c>
    </row>
    <row r="38" spans="1:2" ht="15.75" x14ac:dyDescent="0.2">
      <c r="A38" s="10" t="s">
        <v>229</v>
      </c>
      <c r="B38">
        <v>1</v>
      </c>
    </row>
    <row r="46" spans="1:2" x14ac:dyDescent="0.2">
      <c r="A46" s="9" t="s">
        <v>214</v>
      </c>
      <c r="B46">
        <v>26</v>
      </c>
    </row>
  </sheetData>
  <pageMargins left="0.7" right="0.7" top="0.75" bottom="0.75" header="0.3" footer="0.3"/>
  <pageSetup orientation="landscape" horizontalDpi="4294967293" verticalDpi="0"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40D81-37DE-44A8-B6F0-B337FC59239B}">
  <dimension ref="A3:B17"/>
  <sheetViews>
    <sheetView workbookViewId="0">
      <selection activeCell="B30" sqref="B30"/>
    </sheetView>
  </sheetViews>
  <sheetFormatPr baseColWidth="10" defaultRowHeight="12.75" x14ac:dyDescent="0.2"/>
  <cols>
    <col min="1" max="1" width="18.85546875" bestFit="1" customWidth="1"/>
    <col min="2" max="2" width="230.85546875" bestFit="1" customWidth="1"/>
  </cols>
  <sheetData>
    <row r="3" spans="1:2" x14ac:dyDescent="0.2">
      <c r="A3" s="4" t="s">
        <v>212</v>
      </c>
      <c r="B3" t="s">
        <v>230</v>
      </c>
    </row>
    <row r="4" spans="1:2" x14ac:dyDescent="0.2">
      <c r="A4" s="5" t="s">
        <v>178</v>
      </c>
      <c r="B4" s="6">
        <v>3</v>
      </c>
    </row>
    <row r="5" spans="1:2" x14ac:dyDescent="0.2">
      <c r="A5" s="5" t="s">
        <v>149</v>
      </c>
      <c r="B5" s="6">
        <v>1</v>
      </c>
    </row>
    <row r="6" spans="1:2" x14ac:dyDescent="0.2">
      <c r="A6" s="5" t="s">
        <v>109</v>
      </c>
      <c r="B6" s="6">
        <v>1</v>
      </c>
    </row>
    <row r="7" spans="1:2" x14ac:dyDescent="0.2">
      <c r="A7" s="5" t="s">
        <v>79</v>
      </c>
      <c r="B7" s="6">
        <v>5</v>
      </c>
    </row>
    <row r="8" spans="1:2" x14ac:dyDescent="0.2">
      <c r="A8" s="5" t="s">
        <v>171</v>
      </c>
      <c r="B8" s="6">
        <v>1</v>
      </c>
    </row>
    <row r="9" spans="1:2" x14ac:dyDescent="0.2">
      <c r="A9" s="5" t="s">
        <v>38</v>
      </c>
      <c r="B9" s="6">
        <v>4</v>
      </c>
    </row>
    <row r="10" spans="1:2" x14ac:dyDescent="0.2">
      <c r="A10" s="5" t="s">
        <v>27</v>
      </c>
      <c r="B10" s="6">
        <v>3</v>
      </c>
    </row>
    <row r="11" spans="1:2" x14ac:dyDescent="0.2">
      <c r="A11" s="5" t="s">
        <v>141</v>
      </c>
      <c r="B11" s="6">
        <v>2</v>
      </c>
    </row>
    <row r="12" spans="1:2" x14ac:dyDescent="0.2">
      <c r="A12" s="5" t="s">
        <v>49</v>
      </c>
      <c r="B12" s="6">
        <v>1</v>
      </c>
    </row>
    <row r="13" spans="1:2" x14ac:dyDescent="0.2">
      <c r="A13" s="5" t="s">
        <v>61</v>
      </c>
      <c r="B13" s="6">
        <v>3</v>
      </c>
    </row>
    <row r="14" spans="1:2" x14ac:dyDescent="0.2">
      <c r="A14" s="5" t="s">
        <v>184</v>
      </c>
      <c r="B14" s="6">
        <v>1</v>
      </c>
    </row>
    <row r="15" spans="1:2" x14ac:dyDescent="0.2">
      <c r="A15" s="5" t="s">
        <v>155</v>
      </c>
      <c r="B15" s="6">
        <v>1</v>
      </c>
    </row>
    <row r="16" spans="1:2" x14ac:dyDescent="0.2">
      <c r="A16" s="5" t="s">
        <v>213</v>
      </c>
      <c r="B16" s="6"/>
    </row>
    <row r="17" spans="1:2" x14ac:dyDescent="0.2">
      <c r="A17" s="5" t="s">
        <v>214</v>
      </c>
      <c r="B17" s="6">
        <v>26</v>
      </c>
    </row>
  </sheetData>
  <pageMargins left="0.7" right="0.7" top="0.75" bottom="0.75" header="0.3" footer="0.3"/>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4CD09-E2A1-47F0-86B6-E77A8472523A}">
  <dimension ref="A3:B14"/>
  <sheetViews>
    <sheetView topLeftCell="A3" workbookViewId="0">
      <selection activeCell="B19" sqref="B19"/>
    </sheetView>
  </sheetViews>
  <sheetFormatPr baseColWidth="10" defaultRowHeight="12.75" x14ac:dyDescent="0.2"/>
  <cols>
    <col min="1" max="1" width="63.5703125" bestFit="1" customWidth="1"/>
    <col min="2" max="2" width="117" bestFit="1" customWidth="1"/>
  </cols>
  <sheetData>
    <row r="3" spans="1:2" x14ac:dyDescent="0.2">
      <c r="A3" s="4" t="s">
        <v>212</v>
      </c>
      <c r="B3" t="s">
        <v>231</v>
      </c>
    </row>
    <row r="4" spans="1:2" x14ac:dyDescent="0.2">
      <c r="A4" s="5" t="s">
        <v>62</v>
      </c>
      <c r="B4" s="6">
        <v>7</v>
      </c>
    </row>
    <row r="5" spans="1:2" x14ac:dyDescent="0.2">
      <c r="A5" s="5" t="s">
        <v>80</v>
      </c>
      <c r="B5" s="6">
        <v>2</v>
      </c>
    </row>
    <row r="6" spans="1:2" x14ac:dyDescent="0.2">
      <c r="A6" s="5" t="s">
        <v>39</v>
      </c>
      <c r="B6" s="6">
        <v>2</v>
      </c>
    </row>
    <row r="7" spans="1:2" x14ac:dyDescent="0.2">
      <c r="A7" s="5" t="s">
        <v>116</v>
      </c>
      <c r="B7" s="6">
        <v>1</v>
      </c>
    </row>
    <row r="8" spans="1:2" x14ac:dyDescent="0.2">
      <c r="A8" s="5" t="s">
        <v>50</v>
      </c>
      <c r="B8" s="6">
        <v>1</v>
      </c>
    </row>
    <row r="9" spans="1:2" x14ac:dyDescent="0.2">
      <c r="A9" s="5" t="s">
        <v>193</v>
      </c>
      <c r="B9" s="6">
        <v>1</v>
      </c>
    </row>
    <row r="10" spans="1:2" x14ac:dyDescent="0.2">
      <c r="A10" s="5" t="s">
        <v>110</v>
      </c>
      <c r="B10" s="6">
        <v>3</v>
      </c>
    </row>
    <row r="11" spans="1:2" x14ac:dyDescent="0.2">
      <c r="A11" s="5" t="s">
        <v>142</v>
      </c>
      <c r="B11" s="6">
        <v>1</v>
      </c>
    </row>
    <row r="12" spans="1:2" x14ac:dyDescent="0.2">
      <c r="A12" s="5" t="s">
        <v>71</v>
      </c>
      <c r="B12" s="6">
        <v>2</v>
      </c>
    </row>
    <row r="13" spans="1:2" x14ac:dyDescent="0.2">
      <c r="A13" s="5" t="s">
        <v>28</v>
      </c>
      <c r="B13" s="6">
        <v>6</v>
      </c>
    </row>
    <row r="14" spans="1:2" x14ac:dyDescent="0.2">
      <c r="A14" s="5" t="s">
        <v>214</v>
      </c>
      <c r="B14" s="6">
        <v>26</v>
      </c>
    </row>
  </sheetData>
  <pageMargins left="0.7" right="0.7" top="0.75" bottom="0.75" header="0.3" footer="0.3"/>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6DDF9-19F6-4A42-BCF4-C0CA0F5DDBBE}">
  <dimension ref="A3:B6"/>
  <sheetViews>
    <sheetView workbookViewId="0">
      <selection activeCell="B40" sqref="B40"/>
    </sheetView>
  </sheetViews>
  <sheetFormatPr baseColWidth="10" defaultRowHeight="12.75" x14ac:dyDescent="0.2"/>
  <cols>
    <col min="1" max="1" width="17.85546875" bestFit="1" customWidth="1"/>
    <col min="2" max="2" width="116.85546875" bestFit="1" customWidth="1"/>
  </cols>
  <sheetData>
    <row r="3" spans="1:2" x14ac:dyDescent="0.2">
      <c r="A3" s="4" t="s">
        <v>212</v>
      </c>
      <c r="B3" t="s">
        <v>232</v>
      </c>
    </row>
    <row r="4" spans="1:2" x14ac:dyDescent="0.2">
      <c r="A4" s="5" t="s">
        <v>24</v>
      </c>
      <c r="B4" s="6">
        <v>11</v>
      </c>
    </row>
    <row r="5" spans="1:2" x14ac:dyDescent="0.2">
      <c r="A5" s="5" t="s">
        <v>40</v>
      </c>
      <c r="B5" s="6">
        <v>15</v>
      </c>
    </row>
    <row r="6" spans="1:2" x14ac:dyDescent="0.2">
      <c r="A6" s="5" t="s">
        <v>214</v>
      </c>
      <c r="B6" s="6">
        <v>26</v>
      </c>
    </row>
  </sheetData>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B727B-C88D-4652-B58B-5E483984738E}">
  <dimension ref="A3:B6"/>
  <sheetViews>
    <sheetView workbookViewId="0">
      <selection activeCell="C36" sqref="C36"/>
    </sheetView>
  </sheetViews>
  <sheetFormatPr baseColWidth="10" defaultRowHeight="12.75" x14ac:dyDescent="0.2"/>
  <cols>
    <col min="1" max="1" width="17.85546875" bestFit="1" customWidth="1"/>
    <col min="2" max="2" width="112" bestFit="1" customWidth="1"/>
  </cols>
  <sheetData>
    <row r="3" spans="1:2" x14ac:dyDescent="0.2">
      <c r="A3" s="4" t="s">
        <v>212</v>
      </c>
      <c r="B3" t="s">
        <v>233</v>
      </c>
    </row>
    <row r="4" spans="1:2" x14ac:dyDescent="0.2">
      <c r="A4" s="5" t="s">
        <v>24</v>
      </c>
      <c r="B4" s="6">
        <v>18</v>
      </c>
    </row>
    <row r="5" spans="1:2" x14ac:dyDescent="0.2">
      <c r="A5" s="5" t="s">
        <v>40</v>
      </c>
      <c r="B5" s="6">
        <v>8</v>
      </c>
    </row>
    <row r="6" spans="1:2" x14ac:dyDescent="0.2">
      <c r="A6" s="5" t="s">
        <v>214</v>
      </c>
      <c r="B6" s="6">
        <v>26</v>
      </c>
    </row>
  </sheetData>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0518F-4C31-4F9B-BDE0-9A4431C1C30B}">
  <dimension ref="A3:B12"/>
  <sheetViews>
    <sheetView workbookViewId="0">
      <selection activeCell="F36" sqref="F36"/>
    </sheetView>
  </sheetViews>
  <sheetFormatPr baseColWidth="10" defaultRowHeight="12.75" x14ac:dyDescent="0.2"/>
  <cols>
    <col min="1" max="1" width="74.42578125" bestFit="1" customWidth="1"/>
    <col min="2" max="2" width="81.28515625" bestFit="1" customWidth="1"/>
  </cols>
  <sheetData>
    <row r="3" spans="1:2" x14ac:dyDescent="0.2">
      <c r="A3" s="4" t="s">
        <v>212</v>
      </c>
      <c r="B3" t="s">
        <v>234</v>
      </c>
    </row>
    <row r="4" spans="1:2" x14ac:dyDescent="0.2">
      <c r="A4" s="5" t="s">
        <v>29</v>
      </c>
      <c r="B4" s="6">
        <v>14</v>
      </c>
    </row>
    <row r="5" spans="1:2" x14ac:dyDescent="0.2">
      <c r="A5" s="5" t="s">
        <v>185</v>
      </c>
      <c r="B5" s="6">
        <v>1</v>
      </c>
    </row>
    <row r="6" spans="1:2" x14ac:dyDescent="0.2">
      <c r="A6" s="5" t="s">
        <v>117</v>
      </c>
      <c r="B6" s="6">
        <v>1</v>
      </c>
    </row>
    <row r="7" spans="1:2" x14ac:dyDescent="0.2">
      <c r="A7" s="5" t="s">
        <v>52</v>
      </c>
      <c r="B7" s="6">
        <v>6</v>
      </c>
    </row>
    <row r="8" spans="1:2" x14ac:dyDescent="0.2">
      <c r="A8" s="5" t="s">
        <v>51</v>
      </c>
      <c r="B8" s="6">
        <v>1</v>
      </c>
    </row>
    <row r="9" spans="1:2" x14ac:dyDescent="0.2">
      <c r="A9" s="5" t="s">
        <v>123</v>
      </c>
      <c r="B9" s="6">
        <v>1</v>
      </c>
    </row>
    <row r="10" spans="1:2" x14ac:dyDescent="0.2">
      <c r="A10" s="5" t="s">
        <v>101</v>
      </c>
      <c r="B10" s="6">
        <v>1</v>
      </c>
    </row>
    <row r="11" spans="1:2" x14ac:dyDescent="0.2">
      <c r="A11" s="5" t="s">
        <v>143</v>
      </c>
      <c r="B11" s="6">
        <v>1</v>
      </c>
    </row>
    <row r="12" spans="1:2" x14ac:dyDescent="0.2">
      <c r="A12" s="5" t="s">
        <v>214</v>
      </c>
      <c r="B12" s="6">
        <v>26</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1</vt:lpstr>
      <vt:lpstr>2</vt:lpstr>
      <vt:lpstr>3</vt:lpstr>
      <vt:lpstr>4</vt:lpstr>
      <vt:lpstr>5</vt:lpstr>
      <vt:lpstr>6</vt:lpstr>
      <vt:lpstr>7</vt:lpstr>
      <vt:lpstr>8</vt:lpstr>
      <vt:lpstr>9</vt:lpstr>
      <vt:lpstr>10</vt:lpstr>
      <vt:lpstr>11</vt:lpstr>
      <vt:lpstr>12</vt:lpstr>
      <vt:lpstr>13</vt:lpstr>
      <vt:lpstr>Respuestas de formulario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Usuario</cp:lastModifiedBy>
  <dcterms:created xsi:type="dcterms:W3CDTF">2022-06-21T02:56:03Z</dcterms:created>
  <dcterms:modified xsi:type="dcterms:W3CDTF">2022-07-25T13:24:47Z</dcterms:modified>
</cp:coreProperties>
</file>