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universidadeaneduco.sharepoint.com/sites/TRABAJODEGRADO395/Documentos compartidos/General/4. Trabajo Final V1/"/>
    </mc:Choice>
  </mc:AlternateContent>
  <xr:revisionPtr revIDLastSave="21" documentId="11_3B1300246AA46997BDD6BCDB074FF9C826D6D916" xr6:coauthVersionLast="47" xr6:coauthVersionMax="47" xr10:uidLastSave="{BA502CA7-2B4A-46B3-9BA7-49EB515EA5D4}"/>
  <bookViews>
    <workbookView xWindow="20370" yWindow="-120" windowWidth="20730" windowHeight="11160" tabRatio="850" activeTab="4" xr2:uid="{00000000-000D-0000-FFFF-FFFF00000000}"/>
  </bookViews>
  <sheets>
    <sheet name="Unidad Visionaria" sheetId="2" r:id="rId1"/>
    <sheet name="Matriz VRIO x RRCC" sheetId="3" r:id="rId2"/>
    <sheet name="Mapa de Procesos" sheetId="4" r:id="rId3"/>
    <sheet name="BCG" sheetId="5" r:id="rId4"/>
    <sheet name="IFA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6" l="1"/>
  <c r="H39" i="6"/>
  <c r="H38" i="6"/>
  <c r="H37" i="6"/>
  <c r="H36" i="6"/>
  <c r="H35" i="6"/>
  <c r="H34" i="6"/>
  <c r="H33" i="6"/>
  <c r="H32" i="6"/>
  <c r="H31" i="6"/>
  <c r="H30" i="6"/>
  <c r="H29" i="6"/>
  <c r="H28" i="6"/>
  <c r="H41" i="6" s="1"/>
  <c r="H27" i="6"/>
  <c r="F24" i="6"/>
  <c r="H22" i="6"/>
  <c r="H21" i="6"/>
  <c r="H20" i="6"/>
  <c r="H19" i="6"/>
  <c r="H18" i="6"/>
  <c r="H17" i="6"/>
  <c r="H16" i="6"/>
  <c r="H15" i="6"/>
  <c r="H14" i="6"/>
  <c r="H13" i="6"/>
  <c r="H12" i="6"/>
  <c r="H11" i="6"/>
  <c r="H10" i="6"/>
  <c r="H9" i="6"/>
  <c r="H24" i="6" s="1"/>
</calcChain>
</file>

<file path=xl/sharedStrings.xml><?xml version="1.0" encoding="utf-8"?>
<sst xmlns="http://schemas.openxmlformats.org/spreadsheetml/2006/main" count="264" uniqueCount="210">
  <si>
    <t>UNIDAD VISIONARIA</t>
  </si>
  <si>
    <t>Recuerden, evidencias son: Datos, Cifras, hechos</t>
  </si>
  <si>
    <t>Trancriba cada uno de los elementos de la Unidad Visionaria</t>
  </si>
  <si>
    <r>
      <t xml:space="preserve">Indique y Describa las </t>
    </r>
    <r>
      <rPr>
        <b/>
        <sz val="16"/>
        <color indexed="10"/>
        <rFont val="Calibri"/>
        <family val="2"/>
      </rPr>
      <t xml:space="preserve">DEBILIDADES o las FORTALEZAS </t>
    </r>
    <r>
      <rPr>
        <b/>
        <sz val="16"/>
        <color indexed="8"/>
        <rFont val="Calibri"/>
        <family val="2"/>
      </rPr>
      <t>encontradas en el análisis documental y de lo expresado en clase sobre las evidencias que obtienen cuando preguntan a los stakeholders.</t>
    </r>
  </si>
  <si>
    <r>
      <rPr>
        <b/>
        <sz val="16"/>
        <color indexed="10"/>
        <rFont val="Calibri"/>
        <family val="2"/>
      </rPr>
      <t>Indique cuáles son las Consecuencias</t>
    </r>
    <r>
      <rPr>
        <b/>
        <sz val="16"/>
        <color indexed="8"/>
        <rFont val="Calibri"/>
        <family val="2"/>
      </rPr>
      <t xml:space="preserve"> para la empresa de las Debilidades o Fortalezas encontradas</t>
    </r>
  </si>
  <si>
    <t>VALORES actuales</t>
  </si>
  <si>
    <t>Confianza e Integridad</t>
  </si>
  <si>
    <t>La empresa es confiable en el sentido que el manejo de contratación y remuneración se hace en forma y tiempo. De cara a clientes también se genera confianza e integridad porque se preocupa por alcanzas y mantener los principales certificados como lo es la ISO 45001, 18001 y demás enfocadas hacia la calidad, lo que transmite confianza al cliente, los procesos son verificados y auditados, así como un sistema de gestión de calidad que funciona.</t>
  </si>
  <si>
    <t>FORTALEZA</t>
  </si>
  <si>
    <t>Pasión</t>
  </si>
  <si>
    <t>Hay característica spropias de la prestación del servicio que no necesariamente son percibidas por el personal que está en campo, lo que puede generar desmotivación. Al igual que una actual rigidez en incrementos salariales porque las recategorizaciones están suspendidas, lo que genera un sentimiento de no respaldo que puede ser coyuntural.</t>
  </si>
  <si>
    <t>DEBILIDAD</t>
  </si>
  <si>
    <t>Respeto</t>
  </si>
  <si>
    <t>En general el ambiente de respeto permea la compañía porque las líneas jerárquicas son abiertas, no hay procesos burocráticos para la comunicación abierta y transparente, fomentando una relación abierta y cercana entre las personas, así mismo se busca comunicación acertiva por medio de canales de comunicación adecuados, hay encuestas internas de medición de clima laboral donde también se mide el respeto. También hay PQR. Con los clientes es una relación muy sana y cordial en función del servicio, se da respuesta oportuna, inclusive más allá, se mide en encuesta de satisfacción del cliente con resultados sobresalientes.</t>
  </si>
  <si>
    <t>Planeación y Organización</t>
  </si>
  <si>
    <t>En análisis financieros y operacionales se ha evidenciado que la empresa no es costo-eficiente por lo que tiene oportunidades de mejora en la planeación.</t>
  </si>
  <si>
    <t>Servicio</t>
  </si>
  <si>
    <t>Uno de los principales pilares de la compañía es el servicio. La empresa cumple con los requisitos mínimos contractuales con relación a los clientes, pero también excede los parámetros mínimos en cuanto respuesta oportuna, poder de decisión a mandos medios (cordinaciones), para autonomía en cierto nivel de respuesta para mejorar la agilidad.</t>
  </si>
  <si>
    <t>Creatividad</t>
  </si>
  <si>
    <t>Hoy la empresa tiene una patente otorgada por la super de industria y comercio, hay registro de marca para productos y servicios, así como marca para una metodología, y mejoras a título propio, es decir, se hacen desarrollo tecnológico.</t>
  </si>
  <si>
    <t>DEI - Diversidad, Equidad e Inclusión</t>
  </si>
  <si>
    <t>Se cuenta con sello de No Discriminación, los procesos tienen indicadores que se deben presentar a la entidad certificadora (Icontec). Hay política, metas e indicadores, que están en el sistema de gestión.</t>
  </si>
  <si>
    <t>En general hay líneas de comportamiento asociadas a cada valor?</t>
  </si>
  <si>
    <t>Trancriba La Misión Actual de la Organización</t>
  </si>
  <si>
    <t>MISIÓN actual</t>
  </si>
  <si>
    <t xml:space="preserve">Ser aliados estratégicos de nuestros clientes, aportándoles valor, conocimiento y oportunidades a partir del registro, integración e interpretación de los datos adquiridos durante sus operaciones de perforación. </t>
  </si>
  <si>
    <t>La Misión no incluye de manera clara cuál es la necesidad que busca suplir a sus posibles clientes.La empresa no es clara frente a lo que busca suplir más allá de los servicios que presta.</t>
  </si>
  <si>
    <t>Dado el contexto actual y las exigencias crecientes en torno a la sostenibilidad en el sector hidrocarburos, la misión podría beneficiarse al incluir un compromiso explícito con prácticas responsables y sostenibles.</t>
  </si>
  <si>
    <t>La misión indica claramente que la compañía busca ser "aliados estratégicos" de sus clientes, lo que implica un enfoque en la colaboración y el soporte continuo.</t>
  </si>
  <si>
    <t>La misión define claramente las actividades principales de la empresa: "registro, integración e interpretación de los datos adquiridos durante sus operaciones de perforación". Esto delimita de forma concreta los servicios ofrecidos.</t>
  </si>
  <si>
    <t>Información geológica durante la perforación de los pozos de petróleo.  Cuál es la necesidad que quieren satisfacer el cliente cuando pide esta información? Necesidad de Conocer las condiciones reales del yacimiento. Profundidad real del yacimiento, características de los fluidos del yacimiento, condiciones de estabilidad durane la perforación.</t>
  </si>
  <si>
    <t>Trancriba La Visión Actual de la Organización</t>
  </si>
  <si>
    <r>
      <t xml:space="preserve">Indique y Describa las </t>
    </r>
    <r>
      <rPr>
        <b/>
        <sz val="16"/>
        <color indexed="10"/>
        <rFont val="Calibri"/>
        <family val="2"/>
      </rPr>
      <t xml:space="preserve">DEBILIDADES o las FORTALEZAS </t>
    </r>
    <r>
      <rPr>
        <b/>
        <sz val="16"/>
        <color indexed="8"/>
        <rFont val="Calibri"/>
        <family val="2"/>
      </rPr>
      <t>encontradas en el análisis documental y de lo expresado en clase sobre las evidencias que obtienen cuando preguntan a los stakeholders. Recuerden preguntar a la Dirección de la empresa el grado de cumplimiento de la visión y sus respectiva evidencias</t>
    </r>
  </si>
  <si>
    <t>VISIÓN actual</t>
  </si>
  <si>
    <t xml:space="preserve">Ser reconocidos en Colombia y en Latinoamérica, como una empresa que genera valor y conocimiento a sus clientes, a partir del desarrollo tecnológico y la formación de talento humano altamente calificado. Nos enfocamos en generar un crecimiento sostenible, alineado con los valores de nuestros clientes y de las comunidades donde operamos.  </t>
  </si>
  <si>
    <t>Tiene incluído el componente de definición: En dónde y el cómo. La visión menciona explícitamente que la empresa aspira a ser reconocida en Colombia y en Latinoamérica, estableciendo un objetivo claro de expansión y reconocimiento regional.</t>
  </si>
  <si>
    <t>No tiene incluído el componente cuándo o para cuándo. Aunque se habla de crecimiento sostenible, no se menciona un horizonte de tiempo específico o metas a largo plazo, lo cual podría ayudar a medir el progreso hacia la visión.</t>
  </si>
  <si>
    <t>La visión menciona dos pilares fundamentales para el crecimiento de una empresa en este sector: el desarrollo tecnológico y la formación de talento humano altamente calificado. Esto muestra un compromiso con la innovación y la capacitación continua.</t>
  </si>
  <si>
    <t>La visión no establece claramente en qué se diferenciará la empresa de sus competidores más allá de la generación de valor y conocimiento, lo que podría ser una oportunidad para destacar atributos únicos o innovadores.</t>
  </si>
  <si>
    <t>Instrumento elaborado por Javier Ospina&amp;Bermeo</t>
  </si>
  <si>
    <t>Tenga en cuenta que este es un ejemplo: puede borrar y quedarse con el formato para ser diligenciado</t>
  </si>
  <si>
    <t>Identifiquen 5 capacidades y 5 Recursos de la empresa seleccionada. Profundicen en 2 capacidades y 2 recursos.</t>
  </si>
  <si>
    <t xml:space="preserve">Recuerde: 4 "Si" se considera ventaja competitiva = a una gran Fortaleza, 3 "Si" se considera una Fortaleza",  2 "Si" se considera una debilidad, 1 "Si" se considera una debilidad, 0 "Si" se considera una gran debilidad. </t>
  </si>
  <si>
    <t>Matriz VRIO x CCRR (Capacidades y Recursos)</t>
  </si>
  <si>
    <t>CAPACIDADES</t>
  </si>
  <si>
    <t>VALOR (genera valor al cliente?)</t>
  </si>
  <si>
    <t>RAREZA (lo tienen los competidores?)</t>
  </si>
  <si>
    <t>INIMITABLE (es dificil de imitar o muy costoso de tener?)</t>
  </si>
  <si>
    <t>ORGANIZACIÓN (la empresa está atenta, ciuda del recurso o de la capacidad?)</t>
  </si>
  <si>
    <t>Es VENTAJA COMPETITIVA, FORTALEZA O DEBILIDAD?</t>
  </si>
  <si>
    <t>JUSTIFIQUE LA RESPUESTA de la columna G, Describa con EVIDENCIAS</t>
  </si>
  <si>
    <t>Capacidad para afrontar los cambios</t>
  </si>
  <si>
    <t>Sí: Porque se percibe como una empresa renovada con mayor cobertura y con acceso a tecnología de vanguardia lo que es escencial para el mercado.</t>
  </si>
  <si>
    <t>No: Afrontar los cambios es un mandato para todos, pero no todos lo tienen. Geoservices y exlog sí por ser multinacional. Las locales no necesariamente, pero datalog sí lo tiene.</t>
  </si>
  <si>
    <t>Sí: Es costoso de tener porque los cambios en el servicio radican en adquisición te tecnología y desarrollo de herramientas.</t>
  </si>
  <si>
    <t>Sí: Hay unos ejercicios gerenciales que nos que nos permiten hacer una revisión periódica de cómo hemos avanzado en el alcance de los objetivos estratégicos 2021 2026, que son los objetivos de la transformación.</t>
  </si>
  <si>
    <t>En el 2022 se hizo transformación de marca a partir de un diagnóstico, donde se consultó con stakeholders su opinión sobre la marca concluyendo que se necesitaba un cambio en cuanto a la propuesta de valor del servicio, el tradicional de mudlogging se quedaba corto, a través de eso se amplió el portafolio. Es una decisión corporativa hacerlo porque requiere mayor inversión en capex.</t>
  </si>
  <si>
    <t>Soporte en Ingeniería en últimas tecnologías</t>
  </si>
  <si>
    <t>Sí: Porque adicional a la adquisición de tecnología para el mejoramiento del servicio, cuenta con un área de I+D con la que se ha desarrollado 2 equipos en proceso de patente.</t>
  </si>
  <si>
    <t>No: Porque todas las compañías que prestan el servicio están en la misma dinámica.</t>
  </si>
  <si>
    <t>Sí: Invierte como parte de la revisión periódica al capex para hacer ajustes necesarios.</t>
  </si>
  <si>
    <t>Todas las compañías competidoras han iniciado una carrera de innovación tecnológica atendiendo las exigencias actuales en las operaciones de perforación. Por lo que todas han buscado acceso a productos y tecnología, por lo que todas hoy cuentan con tecnología de punta para ofrecer el servicio.</t>
  </si>
  <si>
    <t>Relaciones de confianza con los usuarios/clientes/</t>
  </si>
  <si>
    <t>Sí: Porque se soporta la confianza de los clientes en los sellos y certificados como los de calidad que generan respaldo.</t>
  </si>
  <si>
    <t>Sí: Tiene procesos internos amparados en el sistema integrado de gestión que lo obligan a tener de cerca la persepción del cliente, adicional las certificaciones también hacen revisiones que piden validación a estos procesos.</t>
  </si>
  <si>
    <t>Aunque la capacidad de mantener relaciones de confianza es valiosa, no se considera una ventaja competitiva para Datalog porque es común y fácil de replicar en el sector de hidrocarburos. La falta de rareza e inimitabilidad significa que esta capacidad no distingue a Datalog de sus competidores, y aunque la organización de la empresa es adecuada, esta capacidad no proporciona una ventaja diferencial. Por lo tanto, se clasifica como una debilidad en el análisis VRIO, ya que no aporta un valor competitivo significativo que diferencie a Datalog en el mercado.</t>
  </si>
  <si>
    <t>Servicio: respuesta a la necesidad de los Usuarios/clientes</t>
  </si>
  <si>
    <t>Sí: La estructura de la compañía es más dedicada al servicio, como coordinación para los proyectos y aparte una gerencia de operaciones, así como area de apoyo comercial que también está enfocada en la calidad del servicio.</t>
  </si>
  <si>
    <t>Sí: Los competidores no necesariamente tienen una estructura dedicada al acompañamiento del servicio.</t>
  </si>
  <si>
    <t>Sí: Porque se ha hecho un diseño organizacional para que sea de esa manera, las demás compañía tienen estructuras corporativas más burocráticas por lo que son más lentas e impacta la calidad del servicio.</t>
  </si>
  <si>
    <t>Sí: Porque las encuestas de satisfacción de las coordinaciones y la gerencia de operaciones tienen items asociados a la persepción del servicio del cliente.</t>
  </si>
  <si>
    <t>VENTAJA COMPETITIVA</t>
  </si>
  <si>
    <t>La capacidad de Datalog de responder efectivamente a las necesidades de los usuarios/clientes a través de una estructura organizacional dedicada es valiosa, rara y difícil de imitar. Además, la empresa está organizada para mantener y mejorar esta capacidad. Estos factores combinados hacen que esta capacidad sea una ventaja competitiva para Datalog, ya que le permite destacarse en un mercado donde la agilidad y la atención al cliente son diferenciadores clave.</t>
  </si>
  <si>
    <t xml:space="preserve">Gestión financiera </t>
  </si>
  <si>
    <t>Sí: Porque se cumple con los procedimientos que tiene el cliente para la generación de la facturación sin retrasos.</t>
  </si>
  <si>
    <t>Sí: Porque la compañía tiene un KPI exigente a la hora de evaluar la gestión financiera con especial énfasis en gestión de cartera. Máx 90 días para que garantice el flujo de caja para soportar la operación.</t>
  </si>
  <si>
    <t>Aunque la gestión financiera es valiosa y Datalog está bien organizada para mantenerla, esta capacidad no es rara ni inimitable dentro de la industria. Todas las empresas competidoras tienen la capacidad de cumplir con los procedimientos de facturación y gestión financiera, lo que significa que no proporciona una ventaja competitiva. Al no diferenciar a Datalog de sus competidores, esta capacidad se clasifica como una debilidad en el análisis VRIO, ya que, aunque es esencial, no contribuye a un posicionamiento estratégico único en el mercado.</t>
  </si>
  <si>
    <t>RECURSOS</t>
  </si>
  <si>
    <t>Insumos de Tecnología en servicios especiales (Desarrollos propios: Trampa de volumen constante e Acue Lite)</t>
  </si>
  <si>
    <t>Sí: Porque son equipos desarrollados con base en las necesidades del cliente de desarrollar metodologías y técnicas novedosas para adquiririr información en la performación en temas de geociencias e ingeniería.</t>
  </si>
  <si>
    <t>No: Porque los competidores usan equipos con tecnologías homólogas.</t>
  </si>
  <si>
    <t>Sï: Porque si bien los principios de funcionamiento son ya conocidos, lo que se pudo innovar es en ser más liviano, rápido o con principio de funcionamiento mejorado a través de programación, además están en proceso de patente.</t>
  </si>
  <si>
    <t>Sí: Lo cuida mucho desarrollando un proceso de mercadotecnica muy fuerte, donde se desarrolló branding y fichas técnicas propias con catálogos del producto y servicio con base en las necesidades particulares del cliente, invirtiendo una parte importante del capex</t>
  </si>
  <si>
    <t>Aunque el recurso no es completamente raro debido a la existencia de tecnologías homólogas en el mercado, su valor, inimitabilidad, y el alto nivel de organización y atención que Datalog dedica a su desarrollo y promoción lo convierten en una fortaleza. Este recurso permite a Datalog ofrecer un valor diferencial en términos de eficiencia y adaptación a las necesidades del cliente, lo que refuerza su posición en el mercado, aunque no llegue a ser una ventaja competitiva absoluta.</t>
  </si>
  <si>
    <t>Equipos especializados de medición de gas (Cromatógrafo FID C1-C8)</t>
  </si>
  <si>
    <t>Sí: Porque son equipos adquiridos con base en las necesidades del cliente de desarrollar metodologías y técnicas novedosas para adquiririr información en la performación en temas de geociencias e ingeniería.</t>
  </si>
  <si>
    <t>No: porque son equipos adquiridos y no hay cláusula de exclusividad.</t>
  </si>
  <si>
    <t>Aunque los equipos especializados de medición de gas son valiosos y Datalog los gestiona de manera efectiva, el hecho de que no sean raros ni inimitables reduce su capacidad para ofrecer una ventaja competitiva. Dado que los competidores pueden adquirir y utilizar tecnologías similares, este recurso no diferencia significativamente a Datalog en el mercado. Por lo tanto, este recurso se clasifica como una debilidad en el análisis VRIO, ya que, aunque es importante para la operación, no proporciona una ventaja estratégica en comparación con los competidores.</t>
  </si>
  <si>
    <t>Sofware (WellWizard)</t>
  </si>
  <si>
    <t>Sí: Históricamente es el software más versátil, funcional y con una usabilidad muy álta para el cliente y los temas de visualización de los parámetros de perforación de pozos, es un software muy intuitivo. Y es un software propio.</t>
  </si>
  <si>
    <t>Sí: Los competidores también tienen software, pero los atributos de wellwizard son considerablemente mejores.</t>
  </si>
  <si>
    <t>Sí: Es un software propio con un desarrollo superior a 20 años, y actualmente en el mercado no hay una propuesta semejante.</t>
  </si>
  <si>
    <t>Sí: La compañía sigue buscando innovación como incluir inteligencia artificial o mejoras en la comunicación a través de actualizaciones tecnológicas en hardware y software.</t>
  </si>
  <si>
    <t>WellWizard es un recurso valioso, raro, inimitable, y está bien organizado por Datalog. Estas características lo convierten en una ventaja competitiva clave para la empresa. Su desarrollo histórico, la dificultad de imitación y el compromiso continuo de Datalog en su mejora aseguran que WellWizard siga diferenciando a la empresa en el mercado y le proporcione una posición estratégica sólida frente a sus competidores.</t>
  </si>
  <si>
    <t>Talento humano (Ingenieros de datos, geólogos de registro, analistas de estabilidad de pozo, analistas de geoquímica y geólogos Wellsite)</t>
  </si>
  <si>
    <t>Sí: Por la experiencia del personal donde se cuenta con el personal con mayor experiencia en todas las cuencas del país.</t>
  </si>
  <si>
    <t>Sí: Porque es la compañía que tiene al talento humano con más experiencia en zonas específicas donde se requeriere como una necesidad del cliente.</t>
  </si>
  <si>
    <t>No: el mercado laboral es muy competitivo en el sector.</t>
  </si>
  <si>
    <t>Sí: hay programas de retención y fidelización a empleados, como salarios compuestos, salario emocional, con lo que se asegura la retención y no fuga de talento.</t>
  </si>
  <si>
    <t>Aunque el talento humano de Datalog es valioso y raro, no es completamente inimitable debido a la competitividad del mercado laboral. Sin embargo, la empresa está bien organizada para retener este recurso clave, lo que lo convierte en una fortaleza para Datalog. Este talento altamente experimentado proporciona una base sólida para ofrecer servicios superiores a los clientes, pero la posibilidad de que otros competidores puedan atraer a profesionales similares evita que se considere una ventaja competitiva absoluta.</t>
  </si>
  <si>
    <t>Financiero</t>
  </si>
  <si>
    <t>Sí: Porque se hace una planificación annual para asignar presupuesto a capex que es donde se necesita invertir en I+D, desarrollo del talento destacado etc..</t>
  </si>
  <si>
    <t>No: Porque todas las compañías tienen comportamiento financiero muy similar con márgenes parecidos, así como el comportamiento de la deuda similar.</t>
  </si>
  <si>
    <t>Sí: todos los meses se hacen evaluaciones financieras y se toman decisiones basados en los mismos. Si hay que hacer ajustes, se toman en cuenta.</t>
  </si>
  <si>
    <t>A pesar de que Datalog maneja bien sus finanzas y elabora planes financieros sólidos, la falta de rareza e inimitabilidad en este recurso hace que el recurso financiero no aporte una ventaja competitiva. Como otras empresas en el sector tienen comportamientos financieros similares, este recurso no permite a Datalog diferenciarse significativamente en el mercado. Por lo tanto, el recurso financiero se clasifica como una debilidad dentro del análisis VRIO, ya que, aunque es necesario para el funcionamiento de la empresa, no proporciona una ventaja estratégica frente a los competidores.</t>
  </si>
  <si>
    <t>procedimiento:</t>
  </si>
  <si>
    <t>identifique los recursos</t>
  </si>
  <si>
    <t>Identifique las capacidades: habilidades</t>
  </si>
  <si>
    <t>evalue cada uno frente a las caractrísticas VRIO</t>
  </si>
  <si>
    <t>indique cuales son debilidades o fortalezas</t>
  </si>
  <si>
    <t>Identifique cuales pueden ser considerados ventaja competitiva</t>
  </si>
  <si>
    <t>Instrumento elaborado con base en distintas fuentes bibliográficas.</t>
  </si>
  <si>
    <t>Compilación de Javier Ospina&amp;Bermeo</t>
  </si>
  <si>
    <t>DE MAPA DE PROCESOS A CADENA DE VALOR</t>
  </si>
  <si>
    <t>Recuerden: evidencias son Datos, Cifras, hechos</t>
  </si>
  <si>
    <t>1. Revise el mapa de procesos actual que le proporciona la empresa. Sino existe defina el mapa de procesos ACTUAL, con base en la información que le suministre la empresa</t>
  </si>
  <si>
    <t>2. Investigar e identificar del mapa de procesos cuáles son los procesos que SI le generan valor y cuáles NO le generan Valor a la empresa</t>
  </si>
  <si>
    <r>
      <t xml:space="preserve">3. </t>
    </r>
    <r>
      <rPr>
        <b/>
        <sz val="16"/>
        <rFont val="Calibri"/>
        <family val="2"/>
        <scheme val="minor"/>
      </rPr>
      <t>Eligir un proceso que genera Valo</t>
    </r>
    <r>
      <rPr>
        <sz val="16"/>
        <color theme="1"/>
        <rFont val="Calibri"/>
        <family val="2"/>
        <scheme val="minor"/>
      </rPr>
      <t>r. Describa el proceso. En qué consiste, cuál es su objetivo, cuáles son los inputs de entrada, las actividades, la forma en que miden la eficiencia y efectividad del proceso, cuales son los output y demás información pertinente para su análisis. Si pueden tener un diagrama de fljo o SIPOC, esto les sirve de base para el análisis.</t>
    </r>
  </si>
  <si>
    <r>
      <t xml:space="preserve">Con evidencias describan por qué se puede afirmar que el proceso es denominado como </t>
    </r>
    <r>
      <rPr>
        <sz val="16"/>
        <color rgb="FFFF0000"/>
        <rFont val="Calibri"/>
        <family val="2"/>
        <scheme val="minor"/>
      </rPr>
      <t>Fortaleza</t>
    </r>
    <r>
      <rPr>
        <sz val="16"/>
        <color theme="1"/>
        <rFont val="Calibri"/>
        <family val="2"/>
        <scheme val="minor"/>
      </rPr>
      <t>. Preparen  un tablero que sea práctico para mostrar sus hallazgos</t>
    </r>
  </si>
  <si>
    <r>
      <t xml:space="preserve">3. </t>
    </r>
    <r>
      <rPr>
        <b/>
        <sz val="16"/>
        <rFont val="Calibri"/>
        <family val="2"/>
        <scheme val="minor"/>
      </rPr>
      <t>Eligir un proceso que NO genera Valo</t>
    </r>
    <r>
      <rPr>
        <sz val="16"/>
        <color theme="1"/>
        <rFont val="Calibri"/>
        <family val="2"/>
        <scheme val="minor"/>
      </rPr>
      <t>r. Describa el proceso. Describa el proceso. En qué consiste, cuál es su objetivo, cuáles son los imput de entrada, las actividades, la forma en que miden la eficiencia y efectividad del proceso, cuales son los output y demás información pertinente para su análisis. Si pueden tener un diagrama de fljo o SIPOC, esto les sirve de base para el análisis.</t>
    </r>
  </si>
  <si>
    <r>
      <t xml:space="preserve">Con evidencias describan por qué se puede afirmar que el proceso es denominado como </t>
    </r>
    <r>
      <rPr>
        <sz val="16"/>
        <color rgb="FFFF0000"/>
        <rFont val="Calibri"/>
        <family val="2"/>
        <scheme val="minor"/>
      </rPr>
      <t>Debilidad</t>
    </r>
    <r>
      <rPr>
        <sz val="16"/>
        <color theme="1"/>
        <rFont val="Calibri"/>
        <family val="2"/>
        <scheme val="minor"/>
      </rPr>
      <t>. Preparen  un tablero que sea práctico para mostrar sus hallazgos</t>
    </r>
  </si>
  <si>
    <t>Mapa de Procesos</t>
  </si>
  <si>
    <t>Proceso Fortaleza</t>
  </si>
  <si>
    <t>Cual es el proceso que funciona cómo un relojito, el de mostrar… ilustrarlo con un flujo o un sipoc, que se incluya desde input, todo el proceso hasta el output y escribir por qué lo consideran como el mejor. Eficiencias? No hay desperdicios? Mejorar tiempos? cumplen KPIs?....que se describa por qué genera valor y por lo tanto es una fortaleza por esto, esto y esto.</t>
  </si>
  <si>
    <r>
      <rPr>
        <b/>
        <sz val="11"/>
        <color theme="1"/>
        <rFont val="Calibri"/>
        <family val="2"/>
        <scheme val="minor"/>
      </rPr>
      <t xml:space="preserve">Proceso de ventas </t>
    </r>
    <r>
      <rPr>
        <sz val="11"/>
        <color theme="1"/>
        <rFont val="Calibri"/>
        <family val="2"/>
        <scheme val="minor"/>
      </rPr>
      <t>porque visto como proceso está muy bien conducido, dentro del sistema integrado de gestión tiene un impacto  muy grande en la gestión de las ventas de la organización; es un proceso muy bien medido que se lleva muy juiciosamente a través del control de KPIs semalaes a la junta directiva; a la luz de las auditorias, es un proceso que nunca ha tenido observaciones ni no conformidades; es un proceso con KPIs muy bien respaldado, independiente que se logren todos los resultados, es un proceso con seguimiento documenta y sustentado.</t>
    </r>
  </si>
  <si>
    <t>24% de efectividad en procesos de licitaciones lo que es alto para la industria (9 procesos para el 2023)</t>
  </si>
  <si>
    <t>Cumplimiento en meta de ventas totales para el 2023 de un 77%</t>
  </si>
  <si>
    <t>Cumplimiento en menta de ventas de negocio de estabilidad en Datalog Ecuador y Datalog Guatemala del 75%</t>
  </si>
  <si>
    <t>Cumplimiento de ventas de servicio de espectrometría para Datalog Ecuador y Datalog Guatemala de un 109%</t>
  </si>
  <si>
    <t>Ventas de la tecnología ACE 500 en Datalog Ecuador y Datalog Guatemala de 84%</t>
  </si>
  <si>
    <t>Ventas de la relación de operation per Day del 99%</t>
  </si>
  <si>
    <t>Ventas en servicio de consulting en Datalog Ecuador y Datalog Guatemala de 100%</t>
  </si>
  <si>
    <t>Market share en los taladros con actividad en Colombia de un 36% lo que euqivale a cumplimiento de meta del 99%</t>
  </si>
  <si>
    <t>Proceso Debilidad</t>
  </si>
  <si>
    <t>Lo mismo, pero  por el proceso que no genera valor: Cual es el dolor de cabeza de los procesos de la organización. También por qué.. Cual es el objetivo que se espera y que no se está cumpliendo. Es una debilidad por esto, esto y esto.</t>
  </si>
  <si>
    <r>
      <rPr>
        <b/>
        <sz val="11"/>
        <color theme="1"/>
        <rFont val="Calibri"/>
        <family val="2"/>
        <scheme val="minor"/>
      </rPr>
      <t xml:space="preserve">El proceso de OPERACIONES </t>
    </r>
    <r>
      <rPr>
        <sz val="11"/>
        <color theme="1"/>
        <rFont val="Calibri"/>
        <family val="2"/>
        <scheme val="minor"/>
      </rPr>
      <t>puede considerarse como una debilidad, no porque no funcione o porque no genere valor sino porque es el proceso más sensible, grande y robusto que tiene la compañía, genera traumatismo en otros procesos porque necesita muchos inputs, por lo que es demasiado intenso. Es el proceso más importante, es el core, y es el que genera más trabajo a los demás procesos. En adición a ello, es el que lleva el peso más alto a nivel del costo logístico y operativo, que puede ser aproximadamente el 65% de las ventas. En adición se tienen los gastos adiministrativos asociados al proceso, que puede elevar a un 10% adicional. Mejorar procesos de planeación, procesos de medición y puntos de supervición. En qué puntos se establece control y quién lo hace y cada cuanto, esto no se ha ejecutado de manera ordenada entonces a veces parece que va a por inercia.</t>
    </r>
  </si>
  <si>
    <t>Descripción del proceso</t>
  </si>
  <si>
    <t>Matriz Boston Consulting Group</t>
  </si>
  <si>
    <t>Recuerden que esta matriz es para que investiguen qué es, cómo se cosntruye, qué mide y la apliquen a la empresa.</t>
  </si>
  <si>
    <t>1. Elabore la Matriz Boston Consulting Group  con base en los productos/servicios que tiene la empresa seleccionada. Pueden describir varios productos/servicios por cuadrante de una categoría</t>
  </si>
  <si>
    <r>
      <t xml:space="preserve">2. De acuerdo con la ubicación y el análisis con la organización </t>
    </r>
    <r>
      <rPr>
        <b/>
        <sz val="16"/>
        <color theme="1"/>
        <rFont val="Calibri"/>
        <family val="2"/>
        <scheme val="minor"/>
      </rPr>
      <t>indique cuáles productos/servicios Son considerados como</t>
    </r>
    <r>
      <rPr>
        <sz val="16"/>
        <color theme="1"/>
        <rFont val="Calibri"/>
        <family val="2"/>
        <scheme val="minor"/>
      </rPr>
      <t xml:space="preserve"> </t>
    </r>
    <r>
      <rPr>
        <b/>
        <sz val="16"/>
        <color theme="1"/>
        <rFont val="Calibri"/>
        <family val="2"/>
        <scheme val="minor"/>
      </rPr>
      <t>Debilidad</t>
    </r>
  </si>
  <si>
    <r>
      <rPr>
        <b/>
        <sz val="16"/>
        <color theme="1"/>
        <rFont val="Calibri"/>
        <family val="2"/>
        <scheme val="minor"/>
      </rPr>
      <t xml:space="preserve">Con evidencias describa </t>
    </r>
    <r>
      <rPr>
        <b/>
        <sz val="16"/>
        <color rgb="FFFF0000"/>
        <rFont val="Calibri"/>
        <family val="2"/>
        <scheme val="minor"/>
      </rPr>
      <t>por qué</t>
    </r>
    <r>
      <rPr>
        <b/>
        <sz val="16"/>
        <color theme="1"/>
        <rFont val="Calibri"/>
        <family val="2"/>
        <scheme val="minor"/>
      </rPr>
      <t xml:space="preserve"> se puede afirmar que los productos/servicios son Debilidad</t>
    </r>
  </si>
  <si>
    <r>
      <t xml:space="preserve">2. De acuerdo con la ubicación y el análisis con la organización </t>
    </r>
    <r>
      <rPr>
        <b/>
        <sz val="16"/>
        <color theme="1"/>
        <rFont val="Calibri"/>
        <family val="2"/>
        <scheme val="minor"/>
      </rPr>
      <t>indique cuáles productos/servicios Son considerados como Fortaleza</t>
    </r>
  </si>
  <si>
    <r>
      <t xml:space="preserve">Con evidencias describa </t>
    </r>
    <r>
      <rPr>
        <b/>
        <sz val="16"/>
        <color rgb="FFFF0000"/>
        <rFont val="Calibri"/>
        <family val="2"/>
        <scheme val="minor"/>
      </rPr>
      <t>por qué</t>
    </r>
    <r>
      <rPr>
        <b/>
        <sz val="16"/>
        <color theme="1"/>
        <rFont val="Calibri"/>
        <family val="2"/>
        <scheme val="minor"/>
      </rPr>
      <t xml:space="preserve"> se puede afirmar que los productos/servicios son Fortaleza</t>
    </r>
  </si>
  <si>
    <t>Servicios que se consideran Debilidad</t>
  </si>
  <si>
    <r>
      <rPr>
        <b/>
        <sz val="11"/>
        <color theme="1"/>
        <rFont val="Calibri"/>
        <family val="2"/>
        <scheme val="minor"/>
      </rPr>
      <t xml:space="preserve"> - Servicio Vaca: Mudlogging</t>
    </r>
    <r>
      <rPr>
        <sz val="11"/>
        <color theme="1"/>
        <rFont val="Calibri"/>
        <family val="2"/>
        <scheme val="minor"/>
      </rPr>
      <t xml:space="preserve"> se considera debilidad porque es un servicio que actualmente tiene muy poco márgen con una dinámica operacional y administrativa muy fuerte. Es muy robusco que impacta a la organización. Con 35% de GM%.</t>
    </r>
  </si>
  <si>
    <r>
      <rPr>
        <b/>
        <sz val="11"/>
        <color theme="1"/>
        <rFont val="Calibri"/>
        <family val="2"/>
        <scheme val="minor"/>
      </rPr>
      <t xml:space="preserve"> - Servicio perro: Servicio de Inteligencia Operacional</t>
    </r>
    <r>
      <rPr>
        <sz val="11"/>
        <color theme="1"/>
        <rFont val="Calibri"/>
        <family val="2"/>
        <scheme val="minor"/>
      </rPr>
      <t xml:space="preserve"> porque es un servicio basado en analítica profunda de datos que tiene buenas oportunidades de crecimiento en el mercado. Tiene muy buen margen llegando en ocasiones al 60%, sin embargo no tiene representatividad en el mercado.</t>
    </r>
  </si>
  <si>
    <t>Servicios que se consideran Fortaleza</t>
  </si>
  <si>
    <r>
      <t xml:space="preserve"> </t>
    </r>
    <r>
      <rPr>
        <b/>
        <sz val="11"/>
        <color theme="1"/>
        <rFont val="Calibri"/>
        <family val="2"/>
        <scheme val="minor"/>
      </rPr>
      <t xml:space="preserve">- Servicio Estrella: Servicio de geociencias </t>
    </r>
    <r>
      <rPr>
        <sz val="11"/>
        <color theme="1"/>
        <rFont val="Calibri"/>
        <family val="2"/>
        <scheme val="minor"/>
      </rPr>
      <t>porque a partir de la geomecánica se ha marcado un crecimiento exponencial en la propuesta, ganando en los últimos 5 años un mercado importante y generando un mergen cercano al 50%.</t>
    </r>
  </si>
  <si>
    <r>
      <rPr>
        <b/>
        <sz val="11"/>
        <color theme="1"/>
        <rFont val="Calibri"/>
        <family val="2"/>
        <scheme val="minor"/>
      </rPr>
      <t xml:space="preserve"> - Servicio Interrogrante</t>
    </r>
    <r>
      <rPr>
        <sz val="11"/>
        <color theme="1"/>
        <rFont val="Calibri"/>
        <family val="2"/>
        <scheme val="minor"/>
      </rPr>
      <t>: Servicio de consultoría porque a partir de la experiencia del personal de operaciones, se ha podido posicionar consultores para geología, ingeniería y para geomecánica que trabajan directamente para el cliente.</t>
    </r>
  </si>
  <si>
    <t>EN ESTE INSTRUMENTO TRANSCRIBA TODAS DEBILIDADES Y FORTALEZAS ENCONTRADAS EN LOS CUATRO ANÁLISIS ANTERIORES (UNIDAD VISIONARIA, MAPA DE PROCESOS,  MATRIZ CCRR X VRIO, MATRIZ BOSTON CONSULTING GROUP)</t>
  </si>
  <si>
    <t xml:space="preserve">Matriz    IFAS     -  Internal Factors Analysis Summary </t>
  </si>
  <si>
    <t>Factores Internos</t>
  </si>
  <si>
    <t>Evaluación</t>
  </si>
  <si>
    <t>Peso</t>
  </si>
  <si>
    <t>Calificación</t>
  </si>
  <si>
    <t>Calificación Ponderada</t>
  </si>
  <si>
    <t>ORIGEN</t>
  </si>
  <si>
    <t>FORTALEZAS</t>
  </si>
  <si>
    <t>Unidad Visionaria - valores - confianza e integridad</t>
  </si>
  <si>
    <t>Unidad Visionaria - valores - respeto</t>
  </si>
  <si>
    <t>Unidad Visionaria - valores - servicio</t>
  </si>
  <si>
    <t>Unidad Visionaria - valores - creatividad</t>
  </si>
  <si>
    <t>Unidad Visionaria - Misión</t>
  </si>
  <si>
    <t>Unidad Visionaria - Visión</t>
  </si>
  <si>
    <t>VRIO - Capacidad para afrontar cambios</t>
  </si>
  <si>
    <t>VRIO - Capacidad de Servicio: respuesta a la necesidad de los Usuarios/clientes VENTAJA COMPETITIVA</t>
  </si>
  <si>
    <t>VRIO - Recurso de Insumos de Tecnología en servicios especiales (Desarrollos propios: Trampa de volumen constante e Acue Lite)</t>
  </si>
  <si>
    <t>VRIO - Recurso Sofware (WellWizard) VENTAJA COMPETITIVA</t>
  </si>
  <si>
    <t>VRIO - Talento humano (Ingenieros de datos, geólogos de registro, analistas de estabilidad de pozo, analistas de geoquímica y geólogos Wellsite)</t>
  </si>
  <si>
    <t>Mapa de procesos - Proceso de ventas</t>
  </si>
  <si>
    <t xml:space="preserve">Boston Consulting  - Servicio Estrella: Servicio de geociencias </t>
  </si>
  <si>
    <t>Boston Consulting   - Servicio Interrogrante: Servicio de consultoría</t>
  </si>
  <si>
    <t>Clasificaciones Totales</t>
  </si>
  <si>
    <t>DEBILIDADES</t>
  </si>
  <si>
    <t>Unidad Visionaria - valores - pasión</t>
  </si>
  <si>
    <t>Unidad Visionaria - valores - planeación y organización</t>
  </si>
  <si>
    <t>Unidad Visionaria - valores - Diversidad, equidad e inclusión</t>
  </si>
  <si>
    <t>VRIO - Capacidad de soportar en ingeniería de ultima tecnología</t>
  </si>
  <si>
    <t>VRIO - Capacidad de tener Relaciones de confianza con los usuarios/clientes/</t>
  </si>
  <si>
    <t>VRIO - Capacidad financiera</t>
  </si>
  <si>
    <t>VRIO - Recursos en Equipos especializados de medición de gas (Cromatógrafo FID C1-C8)</t>
  </si>
  <si>
    <t>VRIO - Recurso Financiero</t>
  </si>
  <si>
    <t>Mapa de Procesos - Proceso de operaciones</t>
  </si>
  <si>
    <t>Boston Consulting - Servicio Vaca - Mudlogging</t>
  </si>
  <si>
    <t>Boston Consulting -  Servicio perro: Servicio de Inteligencia Operacional</t>
  </si>
  <si>
    <t>FACTORES INTERNOS</t>
  </si>
  <si>
    <t>VALOR</t>
  </si>
  <si>
    <t>CALIFICACIÓN</t>
  </si>
  <si>
    <t>CALIFICACION PODERADA</t>
  </si>
  <si>
    <t>Definición: El efecto en la posición estratégica de la empresa.</t>
  </si>
  <si>
    <t>Definición: : Qué tan bién la Administración de la Empresa maneja actualmente cada factor</t>
  </si>
  <si>
    <t>Definición: Qué tan bien está respondiendo la empresa a los factores internos</t>
  </si>
  <si>
    <t>Cálculo: 1,00: más importante; 0,00: no importante. Distribuir el valor de 1 ( peso relativo ) entre los factores.</t>
  </si>
  <si>
    <t>Cálculo: 5,00: Sobresaliente;  1,00: mala</t>
  </si>
  <si>
    <t xml:space="preserve">Cálculo: Multiplicar el valor por la calificación. El resultado de la calificación ponderada va de 5: sobresaliente a 1: mala. El promedio es 3,0 </t>
  </si>
  <si>
    <t>Compilación por Javier Ospina &amp;Bermeo</t>
  </si>
  <si>
    <t>La misión indica claramente que la compañía busca ser "aliados estratégicos" de sus clientes, lo que implica un enfoque en la colaboración y el soporte continuo.La misión define claramente las actividades principales de la empresa: "registro, integración e interpretación de los datos adquiridos durante sus operaciones de perforación". Esto delimita de forma concreta los servicios ofrecidos.</t>
  </si>
  <si>
    <t>Tiene incluído el componente de definición: En dónde y el cómo. La visión menciona explícitamente que la empresa aspira a ser reconocida en Colombia y en Latinoamérica, estableciendo un objetivo claro de expansión y reconocimiento regional.La visión menciona dos pilares fundamentales para el crecimiento de una empresa en este sector: el desarrollo tecnológico y la formación de talento humano altamente calificado. Esto muestra un compromiso con la innovación y la capacitación continua.</t>
  </si>
  <si>
    <t>La Misión no incluye de manera clara cuál es la necesidad que busca suplir a sus posibles clientes.La empresa no es clara frente a lo que busca suplir más allá de los servicios que presta.Dado el contexto actual y las exigencias crecientes en torno a la sostenibilidad en el sector hidrocarburos, la misión podría beneficiarse al incluir un compromiso explícito con prácticas responsables y sostenibles.</t>
  </si>
  <si>
    <t>No tiene incluído el componente cuándo o para cuándo. Aunque se habla de crecimiento sostenible, no se menciona un horizonte de tiempo específico o metas a largo plazo, lo cual podría ayudar a medir el progreso hacia la visión.La visión no establece claramente en qué se diferenciará la empresa de sus competidores más allá de la generación de valor y conocimiento, lo que podría ser una oportunidad para destacar atributos únicos o innovadores.</t>
  </si>
  <si>
    <t>El proceso de OPERACIONES puede considerarse como una debilidad, no porque no funcione o porque no genere valor sino porque es el proceso más sensible, grande y robusto que tiene la compañía, genera traumatismo en otros procesos porque necesita muchos inputs, por lo que es demasiado intenso. Es el proceso más importante, es el core, y es el que genera más trabajo a los demás procesos. En adición a ello, es el que lleva el peso más alto a nivel del costo logístico y operativo, que puede ser aproximadamente el 65% de las ventas. En adición se tienen los gastos adiministrativos asociados al proceso, que puede elevar a un 10% adicional. Mejorar procesos de planeación, procesos de medición y puntos de supervición. En qué puntos se establece control y quién lo hace y cada cuanto, esto no se ha ejecutado de manera ordenada entonces a veces parece que va a por inercia.</t>
  </si>
  <si>
    <t>Proceso de ventas porque visto como proceso está muy bien conducido, dentro del sistema integrado de gestión tiene un impacto  muy grande en la gestión de las ventas de la organización; es un proceso muy bien medido que se lleva muy juiciosamente a través del control de KPIs semalaes a la junta directiva; a la luz de las auditorias, es un proceso que nunca ha tenido observaciones ni no conformidades; es un proceso con KPIs muy bien respaldado, independiente que se logren todos los resultados, es un proceso con seguimiento documenta y sustentado.</t>
  </si>
  <si>
    <t xml:space="preserve"> - Servicio Estrella: Servicio de geociencias porque a partir de la geomecánica se ha marcado un crecimiento exponencial en la propuesta, ganando en los últimos 5 años un mercado importante y generando un mergen cercano al 50%.</t>
  </si>
  <si>
    <t xml:space="preserve"> - Servicio Interrogrante: Servicio de consultoría porque a partir de la experiencia del personal de operaciones, se ha podido posicionar consultores para geología, ingeniería y para geomecánica que trabajan directamente para el cliente.</t>
  </si>
  <si>
    <t xml:space="preserve"> - Servicio Vaca: Mudlogging se considera debilidad porque es un servicio que actualmente tiene muy poco márgen con una dinámica operacional y administrativa muy fuerte. Es muy robusco que impacta a la organización. Con 35% de GM%.</t>
  </si>
  <si>
    <t xml:space="preserve"> - Servicio perro: Servicio de Inteligencia Operacional porque es un servicio basado en analítica profunda de datos que tiene buenas oportunidades de crecimiento en el mercado. Tiene muy buen margen llegando en ocasiones al 60%, sin embargo no tiene representatividad en el mercado.</t>
  </si>
  <si>
    <t>Aunque el talento humano de Datalog es valioso y poco común, no es completamente inimitable debido a la competitividad del mercado laboral. Sin embargo, la empresa está bien organizada para retener este recurso clave, lo que lo convierte en una fortaleza para Datalog. Este talento altamente experimentado proporciona una base sólida para ofrecer servicios superiores a los clientes, pero la posibilidad de que otros competidores puedan atraer a profesionales similares evita que se considere una ventaja competitiva absoluta.</t>
  </si>
  <si>
    <t>Aunque el recurso no es completamente distintivo debido a la existencia de tecnologías homólogas en el mercado, su valor, inimitabilidad, y el alto nivel de organización y atención que Datalog dedica a su desarrollo y promoción lo convierten en una fortaleza. Este recurso permite a Datalog ofrecer un valor diferencial en términos de eficiencia y adaptación a las necesidades del cliente, lo que refuerza su posición en el mercado, aunque no llegue a ser una ventaja competitiva absoluta.</t>
  </si>
  <si>
    <t>WellWizard es un recurso valioso, único, inimitable, y está bien organizado por Datalog. Estas características lo convierten en una ventaja competitiva clave para la empresa. Su desarrollo histórico, la dificultad de imitación y el compromiso continuo de Datalog en su mejora aseguran que WellWizard siga diferenciando a la empresa en el mercado y le proporcione una posición estratégica sólida frente a sus competidores.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</si>
</sst>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rgb="FFFF0000"/>
      <name val="Calibri"/>
      <family val="2"/>
      <scheme val="minor"/>
    </font>
    <font>
      <b/>
      <sz val="16"/>
      <color theme="1"/>
      <name val="Calibri"/>
      <family val="2"/>
      <scheme val="minor"/>
    </font>
    <font>
      <b/>
      <sz val="16"/>
      <color indexed="10"/>
      <name val="Calibri"/>
      <family val="2"/>
    </font>
    <font>
      <b/>
      <sz val="16"/>
      <color indexed="8"/>
      <name val="Calibri"/>
      <family val="2"/>
    </font>
    <font>
      <b/>
      <sz val="16"/>
      <color theme="1"/>
      <name val="Calibri"/>
      <family val="2"/>
    </font>
    <font>
      <b/>
      <sz val="18"/>
      <color theme="1"/>
      <name val="Calibri"/>
      <family val="2"/>
      <scheme val="minor"/>
    </font>
    <font>
      <b/>
      <sz val="9"/>
      <color theme="1"/>
      <name val="Arial"/>
      <family val="2"/>
    </font>
    <font>
      <sz val="14"/>
      <color rgb="FFFF0000"/>
      <name val="Calibri"/>
      <family val="2"/>
      <scheme val="minor"/>
    </font>
    <font>
      <b/>
      <sz val="11"/>
      <color rgb="FFFF0000"/>
      <name val="Verdana"/>
      <family val="2"/>
    </font>
    <font>
      <b/>
      <sz val="7"/>
      <color rgb="FF000000"/>
      <name val="Arial"/>
      <family val="2"/>
    </font>
    <font>
      <sz val="7"/>
      <color rgb="FF000000"/>
      <name val="Arial"/>
      <family val="2"/>
    </font>
    <font>
      <sz val="11"/>
      <color theme="1"/>
      <name val="Arial"/>
      <family val="2"/>
    </font>
    <font>
      <b/>
      <sz val="8"/>
      <color theme="1"/>
      <name val="Arial"/>
      <family val="2"/>
    </font>
    <font>
      <sz val="16"/>
      <color theme="1"/>
      <name val="Calibri"/>
      <family val="2"/>
      <scheme val="minor"/>
    </font>
    <font>
      <b/>
      <sz val="16"/>
      <name val="Calibri"/>
      <family val="2"/>
      <scheme val="minor"/>
    </font>
    <font>
      <sz val="16"/>
      <color rgb="FFFF0000"/>
      <name val="Calibri"/>
      <family val="2"/>
      <scheme val="minor"/>
    </font>
    <font>
      <b/>
      <sz val="14"/>
      <color theme="1"/>
      <name val="Calibri"/>
      <family val="2"/>
      <scheme val="minor"/>
    </font>
    <font>
      <b/>
      <sz val="16"/>
      <color rgb="FFFF0000"/>
      <name val="Calibri"/>
      <family val="2"/>
      <scheme val="minor"/>
    </font>
    <font>
      <b/>
      <sz val="14"/>
      <color rgb="FFFF0000"/>
      <name val="Calibri"/>
      <family val="2"/>
      <scheme val="minor"/>
    </font>
    <font>
      <sz val="18"/>
      <color theme="1"/>
      <name val="Calibri"/>
      <family val="2"/>
      <scheme val="minor"/>
    </font>
    <font>
      <sz val="14"/>
      <color theme="1"/>
      <name val="Calibri"/>
      <family val="2"/>
      <scheme val="minor"/>
    </font>
    <font>
      <sz val="14"/>
      <color theme="0"/>
      <name val="Calibri"/>
      <family val="2"/>
      <scheme val="minor"/>
    </font>
    <font>
      <b/>
      <sz val="12"/>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D2EAF1"/>
        <bgColor indexed="64"/>
      </patternFill>
    </fill>
    <fill>
      <patternFill patternType="solid">
        <fgColor theme="8" tint="0.59999389629810485"/>
        <bgColor indexed="64"/>
      </patternFill>
    </fill>
    <fill>
      <gradientFill degree="90">
        <stop position="0">
          <color theme="0"/>
        </stop>
        <stop position="1">
          <color rgb="FF25E7E7"/>
        </stop>
      </gradientFill>
    </fill>
    <fill>
      <gradientFill degree="90">
        <stop position="0">
          <color theme="0"/>
        </stop>
        <stop position="1">
          <color rgb="FFFC1059"/>
        </stop>
      </gradientFill>
    </fill>
  </fills>
  <borders count="57">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theme="3" tint="0.59999389629810485"/>
      </left>
      <right/>
      <top style="thick">
        <color theme="3" tint="0.59999389629810485"/>
      </top>
      <bottom style="thick">
        <color theme="3" tint="0.59999389629810485"/>
      </bottom>
      <diagonal/>
    </border>
    <border>
      <left/>
      <right/>
      <top style="thick">
        <color theme="3" tint="0.59999389629810485"/>
      </top>
      <bottom style="thick">
        <color theme="3" tint="0.59999389629810485"/>
      </bottom>
      <diagonal/>
    </border>
    <border>
      <left style="thick">
        <color theme="3" tint="0.59999389629810485"/>
      </left>
      <right/>
      <top/>
      <bottom/>
      <diagonal/>
    </border>
    <border>
      <left style="medium">
        <color rgb="FF4BACC6"/>
      </left>
      <right style="medium">
        <color rgb="FF4BACC6"/>
      </right>
      <top/>
      <bottom style="medium">
        <color rgb="FF4BACC6"/>
      </bottom>
      <diagonal/>
    </border>
    <border>
      <left style="thin">
        <color indexed="64"/>
      </left>
      <right style="thin">
        <color indexed="64"/>
      </right>
      <top style="thin">
        <color indexed="64"/>
      </top>
      <bottom style="thin">
        <color indexed="64"/>
      </bottom>
      <diagonal/>
    </border>
    <border>
      <left/>
      <right style="medium">
        <color rgb="FF4BACC6"/>
      </right>
      <top/>
      <bottom style="medium">
        <color rgb="FF4BACC6"/>
      </bottom>
      <diagonal/>
    </border>
    <border>
      <left/>
      <right style="medium">
        <color rgb="FF4BACC6"/>
      </right>
      <top style="medium">
        <color rgb="FF4BACC6"/>
      </top>
      <bottom style="medium">
        <color rgb="FF4BACC6"/>
      </bottom>
      <diagonal/>
    </border>
    <border>
      <left style="medium">
        <color rgb="FF4BACC6"/>
      </left>
      <right style="medium">
        <color rgb="FF4BACC6"/>
      </right>
      <top style="medium">
        <color rgb="FF4BACC6"/>
      </top>
      <bottom style="medium">
        <color rgb="FF4BACC6"/>
      </bottom>
      <diagonal/>
    </border>
    <border>
      <left style="medium">
        <color rgb="FF4BACC6"/>
      </left>
      <right style="medium">
        <color rgb="FF4BACC6"/>
      </right>
      <top style="medium">
        <color rgb="FF4BACC6"/>
      </top>
      <bottom/>
      <diagonal/>
    </border>
    <border>
      <left/>
      <right style="medium">
        <color rgb="FF4BACC6"/>
      </right>
      <top style="medium">
        <color rgb="FF4BACC6"/>
      </top>
      <bottom/>
      <diagonal/>
    </border>
    <border>
      <left style="medium">
        <color rgb="FF4BACC6"/>
      </left>
      <right style="medium">
        <color rgb="FF4BACC6"/>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86">
    <xf numFmtId="0" fontId="0" fillId="0" borderId="0" xfId="0"/>
    <xf numFmtId="0" fontId="4" fillId="0" borderId="0" xfId="0" applyFont="1" applyAlignment="1">
      <alignment horizontal="center"/>
    </xf>
    <xf numFmtId="0" fontId="5" fillId="0" borderId="1" xfId="0" applyFont="1" applyBorder="1" applyAlignment="1">
      <alignment horizontal="center" wrapText="1"/>
    </xf>
    <xf numFmtId="0" fontId="0" fillId="0" borderId="2" xfId="0" applyBorder="1"/>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4" xfId="0" applyBorder="1" applyAlignment="1">
      <alignment horizontal="left" vertical="center"/>
    </xf>
    <xf numFmtId="0" fontId="9" fillId="0" borderId="0" xfId="0" applyFont="1" applyAlignment="1">
      <alignment vertical="center"/>
    </xf>
    <xf numFmtId="0" fontId="0" fillId="0" borderId="5" xfId="0" applyBorder="1" applyAlignment="1">
      <alignment vertical="center" wrapText="1"/>
    </xf>
    <xf numFmtId="0" fontId="0" fillId="0" borderId="6" xfId="0" applyBorder="1" applyAlignment="1">
      <alignment vertical="center"/>
    </xf>
    <xf numFmtId="0" fontId="0" fillId="0" borderId="7" xfId="0" applyBorder="1" applyAlignment="1">
      <alignment horizontal="left" vertical="center"/>
    </xf>
    <xf numFmtId="0" fontId="0" fillId="0" borderId="8" xfId="0" applyBorder="1" applyAlignment="1">
      <alignment vertical="center" wrapText="1"/>
    </xf>
    <xf numFmtId="0" fontId="0" fillId="0" borderId="9" xfId="0" applyBorder="1" applyAlignment="1">
      <alignment vertical="center"/>
    </xf>
    <xf numFmtId="0" fontId="0" fillId="0" borderId="10" xfId="0" applyBorder="1" applyAlignment="1">
      <alignment horizontal="left" vertical="center"/>
    </xf>
    <xf numFmtId="0" fontId="9" fillId="0" borderId="11" xfId="0" applyFont="1"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5"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5" fillId="0" borderId="0" xfId="0" applyFont="1" applyAlignment="1">
      <alignment horizontal="center" vertical="center"/>
    </xf>
    <xf numFmtId="0" fontId="0" fillId="0" borderId="2" xfId="0" applyBorder="1" applyAlignment="1">
      <alignment vertical="center"/>
    </xf>
    <xf numFmtId="0" fontId="8" fillId="0" borderId="14" xfId="0" applyFont="1" applyBorder="1" applyAlignment="1">
      <alignment horizontal="center" vertical="center" wrapText="1"/>
    </xf>
    <xf numFmtId="0" fontId="5" fillId="0" borderId="0" xfId="0" applyFont="1"/>
    <xf numFmtId="0" fontId="0" fillId="0" borderId="15" xfId="0" applyBorder="1" applyAlignment="1">
      <alignment vertical="center" wrapText="1"/>
    </xf>
    <xf numFmtId="0" fontId="0" fillId="0" borderId="16" xfId="0" applyBorder="1" applyAlignment="1">
      <alignment vertical="center"/>
    </xf>
    <xf numFmtId="0" fontId="0" fillId="0" borderId="17" xfId="0" applyBorder="1" applyAlignment="1">
      <alignment vertical="center"/>
    </xf>
    <xf numFmtId="164" fontId="0" fillId="0" borderId="5" xfId="2" applyFont="1" applyBorder="1" applyAlignment="1">
      <alignment vertical="center" wrapText="1"/>
    </xf>
    <xf numFmtId="0" fontId="0" fillId="0" borderId="12" xfId="0" applyBorder="1" applyAlignment="1">
      <alignment vertical="center"/>
    </xf>
    <xf numFmtId="0" fontId="0" fillId="0" borderId="18" xfId="0" applyBorder="1" applyAlignment="1">
      <alignment vertical="center"/>
    </xf>
    <xf numFmtId="0" fontId="0" fillId="0" borderId="0" xfId="0" applyAlignment="1">
      <alignment horizontal="center" vertical="justify"/>
    </xf>
    <xf numFmtId="0" fontId="0" fillId="0" borderId="19" xfId="0" applyBorder="1" applyAlignment="1">
      <alignment vertical="center"/>
    </xf>
    <xf numFmtId="0" fontId="0" fillId="0" borderId="20" xfId="0" applyBorder="1" applyAlignment="1">
      <alignment vertical="center"/>
    </xf>
    <xf numFmtId="0" fontId="0" fillId="0" borderId="5" xfId="0" applyBorder="1" applyAlignment="1">
      <alignment vertical="center"/>
    </xf>
    <xf numFmtId="0" fontId="0" fillId="0" borderId="21" xfId="0" applyBorder="1" applyAlignment="1">
      <alignment vertical="center"/>
    </xf>
    <xf numFmtId="0" fontId="10" fillId="2" borderId="0" xfId="0" applyFont="1" applyFill="1"/>
    <xf numFmtId="0" fontId="10" fillId="0" borderId="0" xfId="0" applyFont="1"/>
    <xf numFmtId="0" fontId="11" fillId="0" borderId="0" xfId="0" applyFont="1"/>
    <xf numFmtId="0" fontId="2" fillId="0" borderId="0" xfId="0" applyFont="1"/>
    <xf numFmtId="0" fontId="0" fillId="0" borderId="24" xfId="0" applyBorder="1"/>
    <xf numFmtId="0" fontId="13" fillId="3" borderId="25" xfId="0" applyFont="1" applyFill="1" applyBorder="1" applyAlignment="1">
      <alignment horizontal="center" vertical="center" wrapText="1" readingOrder="1"/>
    </xf>
    <xf numFmtId="0" fontId="14" fillId="3" borderId="25" xfId="0" applyFont="1" applyFill="1" applyBorder="1" applyAlignment="1">
      <alignment horizontal="center" vertical="center" wrapText="1" readingOrder="1"/>
    </xf>
    <xf numFmtId="0" fontId="0" fillId="0" borderId="26" xfId="0" applyBorder="1" applyAlignment="1">
      <alignment horizontal="center" vertical="center"/>
    </xf>
    <xf numFmtId="0" fontId="14" fillId="2" borderId="27" xfId="0" applyFont="1" applyFill="1" applyBorder="1" applyAlignment="1">
      <alignment horizontal="center" vertical="center" wrapText="1" readingOrder="1"/>
    </xf>
    <xf numFmtId="0" fontId="14" fillId="2" borderId="25" xfId="0" applyFont="1" applyFill="1" applyBorder="1" applyAlignment="1">
      <alignment horizontal="center" vertical="center" wrapText="1" readingOrder="1"/>
    </xf>
    <xf numFmtId="0" fontId="14" fillId="3" borderId="28" xfId="0" applyFont="1" applyFill="1" applyBorder="1" applyAlignment="1">
      <alignment horizontal="center" vertical="center" wrapText="1" readingOrder="1"/>
    </xf>
    <xf numFmtId="0" fontId="14" fillId="3" borderId="29" xfId="0" applyFont="1" applyFill="1" applyBorder="1" applyAlignment="1">
      <alignment horizontal="center" vertical="center" wrapText="1" readingOrder="1"/>
    </xf>
    <xf numFmtId="0" fontId="14" fillId="0" borderId="28" xfId="0" applyFont="1" applyBorder="1" applyAlignment="1">
      <alignment horizontal="center" vertical="center" wrapText="1" readingOrder="1"/>
    </xf>
    <xf numFmtId="0" fontId="14" fillId="0" borderId="29" xfId="0" applyFont="1" applyBorder="1" applyAlignment="1">
      <alignment horizontal="center" vertical="center" wrapText="1" readingOrder="1"/>
    </xf>
    <xf numFmtId="0" fontId="14" fillId="4" borderId="28" xfId="0" applyFont="1" applyFill="1" applyBorder="1" applyAlignment="1">
      <alignment horizontal="center" vertical="center" wrapText="1" readingOrder="1"/>
    </xf>
    <xf numFmtId="0" fontId="14" fillId="4" borderId="29" xfId="0" applyFont="1" applyFill="1" applyBorder="1" applyAlignment="1">
      <alignment horizontal="center" vertical="center" wrapText="1" readingOrder="1"/>
    </xf>
    <xf numFmtId="0" fontId="13" fillId="0" borderId="28" xfId="0" applyFont="1" applyBorder="1" applyAlignment="1">
      <alignment horizontal="center" vertical="center" wrapText="1" readingOrder="1"/>
    </xf>
    <xf numFmtId="0" fontId="14" fillId="0" borderId="30" xfId="0" applyFont="1" applyBorder="1" applyAlignment="1">
      <alignment horizontal="center" vertical="center" wrapText="1" readingOrder="1"/>
    </xf>
    <xf numFmtId="0" fontId="14" fillId="4" borderId="0" xfId="0" applyFont="1" applyFill="1" applyAlignment="1">
      <alignment horizontal="center" vertical="center" wrapText="1" readingOrder="1"/>
    </xf>
    <xf numFmtId="0" fontId="14" fillId="2" borderId="31" xfId="0" applyFont="1" applyFill="1" applyBorder="1" applyAlignment="1">
      <alignment horizontal="center" vertical="center" wrapText="1" readingOrder="1"/>
    </xf>
    <xf numFmtId="0" fontId="14" fillId="2" borderId="32" xfId="0" applyFont="1" applyFill="1" applyBorder="1" applyAlignment="1">
      <alignment horizontal="center" vertical="center" wrapText="1" readingOrder="1"/>
    </xf>
    <xf numFmtId="0" fontId="13" fillId="0" borderId="0" xfId="0" applyFont="1" applyAlignment="1">
      <alignment horizontal="center" vertical="center" wrapText="1" readingOrder="1"/>
    </xf>
    <xf numFmtId="0" fontId="14" fillId="0" borderId="0" xfId="0" applyFont="1" applyAlignment="1">
      <alignment horizontal="center" vertical="center" wrapText="1" readingOrder="1"/>
    </xf>
    <xf numFmtId="0" fontId="15" fillId="0" borderId="0" xfId="0" applyFont="1"/>
    <xf numFmtId="0" fontId="0" fillId="0" borderId="35" xfId="0" applyBorder="1"/>
    <xf numFmtId="0" fontId="13" fillId="0" borderId="36" xfId="0" applyFont="1" applyBorder="1" applyAlignment="1">
      <alignment horizontal="center" vertical="center" wrapText="1" readingOrder="1"/>
    </xf>
    <xf numFmtId="0" fontId="0" fillId="0" borderId="37" xfId="0" applyBorder="1"/>
    <xf numFmtId="0" fontId="13" fillId="0" borderId="38" xfId="0" applyFont="1" applyBorder="1" applyAlignment="1">
      <alignment horizontal="center" vertical="center" wrapText="1" readingOrder="1"/>
    </xf>
    <xf numFmtId="0" fontId="16" fillId="2" borderId="0" xfId="0" applyFont="1" applyFill="1"/>
    <xf numFmtId="0" fontId="16" fillId="0" borderId="0" xfId="0" applyFont="1"/>
    <xf numFmtId="0" fontId="4" fillId="0" borderId="0" xfId="0" applyFont="1" applyAlignment="1">
      <alignment horizontal="center" vertical="center"/>
    </xf>
    <xf numFmtId="0" fontId="9" fillId="0" borderId="0" xfId="0" applyFont="1" applyAlignment="1">
      <alignment horizontal="center"/>
    </xf>
    <xf numFmtId="0" fontId="17" fillId="0" borderId="0" xfId="0" applyFont="1" applyAlignment="1">
      <alignment horizontal="center" vertical="center" wrapText="1"/>
    </xf>
    <xf numFmtId="0" fontId="17" fillId="0" borderId="0" xfId="0" applyFont="1"/>
    <xf numFmtId="0" fontId="17" fillId="0" borderId="39" xfId="0" applyFont="1" applyBorder="1" applyAlignment="1">
      <alignment horizontal="left" vertical="center" wrapText="1"/>
    </xf>
    <xf numFmtId="0" fontId="17" fillId="0" borderId="40"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vertical="center" wrapText="1"/>
    </xf>
    <xf numFmtId="0" fontId="3" fillId="0" borderId="0" xfId="0" applyFont="1"/>
    <xf numFmtId="0" fontId="20" fillId="0" borderId="0" xfId="0" applyFont="1"/>
    <xf numFmtId="0" fontId="0" fillId="0" borderId="0" xfId="0" applyAlignment="1">
      <alignment vertical="center" wrapText="1"/>
    </xf>
    <xf numFmtId="0" fontId="4" fillId="0" borderId="0" xfId="0" applyFont="1" applyAlignment="1">
      <alignment horizontal="left" vertical="center"/>
    </xf>
    <xf numFmtId="0" fontId="5" fillId="0" borderId="40" xfId="0" applyFont="1" applyBorder="1" applyAlignment="1">
      <alignment horizontal="left" vertical="center" wrapText="1"/>
    </xf>
    <xf numFmtId="0" fontId="0" fillId="0" borderId="0" xfId="0" applyAlignment="1">
      <alignment wrapText="1"/>
    </xf>
    <xf numFmtId="0" fontId="0" fillId="0" borderId="33" xfId="0" applyBorder="1"/>
    <xf numFmtId="0" fontId="0" fillId="0" borderId="34" xfId="0" applyBorder="1"/>
    <xf numFmtId="0" fontId="0" fillId="0" borderId="36" xfId="0" applyBorder="1"/>
    <xf numFmtId="0" fontId="23" fillId="0" borderId="2" xfId="0" applyFont="1" applyBorder="1" applyAlignment="1">
      <alignment horizontal="center" vertical="center"/>
    </xf>
    <xf numFmtId="0" fontId="23" fillId="0" borderId="38" xfId="0"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justify"/>
    </xf>
    <xf numFmtId="0" fontId="0" fillId="0" borderId="44" xfId="0" applyBorder="1"/>
    <xf numFmtId="0" fontId="0" fillId="0" borderId="45" xfId="0" applyBorder="1"/>
    <xf numFmtId="0" fontId="0" fillId="0" borderId="46" xfId="0" applyBorder="1"/>
    <xf numFmtId="0" fontId="23" fillId="5" borderId="41" xfId="0" applyFont="1" applyFill="1" applyBorder="1"/>
    <xf numFmtId="0" fontId="23" fillId="5" borderId="41" xfId="0" applyFont="1" applyFill="1" applyBorder="1" applyAlignment="1">
      <alignment horizontal="center"/>
    </xf>
    <xf numFmtId="0" fontId="23" fillId="5" borderId="42" xfId="0" applyFont="1" applyFill="1" applyBorder="1" applyAlignment="1">
      <alignment horizontal="center"/>
    </xf>
    <xf numFmtId="0" fontId="0" fillId="5" borderId="42" xfId="0" applyFill="1" applyBorder="1"/>
    <xf numFmtId="0" fontId="0" fillId="5" borderId="43" xfId="0" applyFill="1" applyBorder="1"/>
    <xf numFmtId="0" fontId="24" fillId="0" borderId="15" xfId="0" applyFont="1" applyBorder="1"/>
    <xf numFmtId="0" fontId="0" fillId="0" borderId="47" xfId="0" applyBorder="1" applyAlignment="1">
      <alignment vertical="center" wrapText="1"/>
    </xf>
    <xf numFmtId="0" fontId="24" fillId="0" borderId="47" xfId="0" applyFont="1" applyBorder="1"/>
    <xf numFmtId="9" fontId="24" fillId="0" borderId="47" xfId="1" applyFont="1" applyBorder="1" applyAlignment="1">
      <alignment horizontal="center" vertical="center"/>
    </xf>
    <xf numFmtId="0" fontId="24" fillId="0" borderId="47" xfId="0" applyFont="1" applyBorder="1" applyAlignment="1">
      <alignment horizontal="center" vertical="center"/>
    </xf>
    <xf numFmtId="2" fontId="24" fillId="0" borderId="48" xfId="0" applyNumberFormat="1" applyFont="1" applyBorder="1" applyAlignment="1">
      <alignment horizontal="center" vertical="center"/>
    </xf>
    <xf numFmtId="0" fontId="24" fillId="0" borderId="5" xfId="0" applyFont="1" applyBorder="1"/>
    <xf numFmtId="0" fontId="0" fillId="0" borderId="26" xfId="0" applyBorder="1" applyAlignment="1">
      <alignment vertical="center" wrapText="1"/>
    </xf>
    <xf numFmtId="0" fontId="24" fillId="0" borderId="26" xfId="0" applyFont="1" applyBorder="1"/>
    <xf numFmtId="9" fontId="24" fillId="0" borderId="26" xfId="1" applyFont="1" applyBorder="1" applyAlignment="1">
      <alignment horizontal="center" vertical="center"/>
    </xf>
    <xf numFmtId="0" fontId="24" fillId="0" borderId="26" xfId="0" applyFont="1" applyBorder="1" applyAlignment="1">
      <alignment horizontal="center" vertical="center"/>
    </xf>
    <xf numFmtId="2" fontId="24" fillId="0" borderId="49" xfId="0" applyNumberFormat="1" applyFont="1" applyBorder="1" applyAlignment="1">
      <alignment horizontal="center" vertical="center"/>
    </xf>
    <xf numFmtId="0" fontId="25" fillId="0" borderId="26" xfId="0" applyFont="1" applyBorder="1"/>
    <xf numFmtId="0" fontId="0" fillId="0" borderId="40" xfId="0" applyBorder="1" applyAlignment="1">
      <alignment vertical="center" wrapText="1"/>
    </xf>
    <xf numFmtId="0" fontId="24" fillId="0" borderId="35" xfId="0" applyFont="1" applyBorder="1"/>
    <xf numFmtId="0" fontId="24" fillId="0" borderId="0" xfId="0" applyFont="1"/>
    <xf numFmtId="0" fontId="24" fillId="0" borderId="11" xfId="0" applyFont="1" applyBorder="1"/>
    <xf numFmtId="0" fontId="24" fillId="0" borderId="50" xfId="0" applyFont="1" applyBorder="1"/>
    <xf numFmtId="9" fontId="24" fillId="0" borderId="0" xfId="1" applyFont="1" applyBorder="1" applyAlignment="1">
      <alignment horizontal="center" vertical="center"/>
    </xf>
    <xf numFmtId="0" fontId="24" fillId="0" borderId="11" xfId="0" applyFont="1" applyBorder="1" applyAlignment="1">
      <alignment horizontal="center" vertical="center"/>
    </xf>
    <xf numFmtId="2" fontId="24" fillId="0" borderId="38" xfId="0" applyNumberFormat="1" applyFont="1" applyBorder="1" applyAlignment="1">
      <alignment horizontal="center" vertical="center"/>
    </xf>
    <xf numFmtId="0" fontId="0" fillId="2" borderId="37" xfId="0" applyFill="1" applyBorder="1"/>
    <xf numFmtId="0" fontId="0" fillId="2" borderId="38" xfId="0" applyFill="1" applyBorder="1"/>
    <xf numFmtId="0" fontId="23" fillId="2" borderId="1" xfId="0" applyFont="1" applyFill="1" applyBorder="1"/>
    <xf numFmtId="0" fontId="23" fillId="2" borderId="50" xfId="0" applyFont="1" applyFill="1" applyBorder="1"/>
    <xf numFmtId="9" fontId="24" fillId="0" borderId="1" xfId="1" applyFont="1" applyBorder="1" applyAlignment="1">
      <alignment horizontal="center" vertical="center"/>
    </xf>
    <xf numFmtId="0" fontId="0" fillId="2" borderId="11" xfId="0" applyFill="1" applyBorder="1" applyAlignment="1">
      <alignment horizontal="center" vertical="center"/>
    </xf>
    <xf numFmtId="2" fontId="23" fillId="2" borderId="1" xfId="0" applyNumberFormat="1" applyFont="1" applyFill="1" applyBorder="1" applyAlignment="1">
      <alignment horizontal="center" vertical="center"/>
    </xf>
    <xf numFmtId="2" fontId="0" fillId="0" borderId="36" xfId="0" applyNumberFormat="1" applyBorder="1"/>
    <xf numFmtId="0" fontId="23" fillId="6" borderId="3" xfId="0" applyFont="1" applyFill="1" applyBorder="1" applyAlignment="1">
      <alignment horizontal="center"/>
    </xf>
    <xf numFmtId="0" fontId="23" fillId="6" borderId="41" xfId="0" applyFont="1" applyFill="1" applyBorder="1" applyAlignment="1">
      <alignment horizontal="center"/>
    </xf>
    <xf numFmtId="0" fontId="23" fillId="6" borderId="42" xfId="0" applyFont="1" applyFill="1" applyBorder="1" applyAlignment="1">
      <alignment horizontal="center"/>
    </xf>
    <xf numFmtId="0" fontId="0" fillId="6" borderId="42" xfId="0" applyFill="1" applyBorder="1"/>
    <xf numFmtId="2" fontId="0" fillId="6" borderId="43" xfId="0" applyNumberFormat="1" applyFill="1" applyBorder="1"/>
    <xf numFmtId="0" fontId="0" fillId="0" borderId="51" xfId="0" applyBorder="1" applyAlignment="1">
      <alignment horizontal="left" vertical="center" wrapText="1"/>
    </xf>
    <xf numFmtId="0" fontId="24" fillId="0" borderId="44" xfId="0" applyFont="1" applyBorder="1"/>
    <xf numFmtId="9" fontId="24" fillId="0" borderId="45" xfId="1" applyFont="1" applyBorder="1" applyAlignment="1">
      <alignment horizontal="center" vertical="center"/>
    </xf>
    <xf numFmtId="0" fontId="24" fillId="0" borderId="45" xfId="0" applyFont="1" applyBorder="1" applyAlignment="1">
      <alignment horizontal="center" vertical="center"/>
    </xf>
    <xf numFmtId="2" fontId="24" fillId="0" borderId="52" xfId="0" applyNumberFormat="1" applyFont="1" applyBorder="1" applyAlignment="1">
      <alignment horizontal="center" vertical="center"/>
    </xf>
    <xf numFmtId="0" fontId="0" fillId="0" borderId="26" xfId="0" applyBorder="1" applyAlignment="1">
      <alignment horizontal="left" vertical="center" wrapText="1"/>
    </xf>
    <xf numFmtId="0" fontId="24" fillId="0" borderId="40" xfId="0" applyFont="1" applyBorder="1"/>
    <xf numFmtId="0" fontId="0" fillId="0" borderId="53" xfId="0" applyBorder="1" applyAlignment="1">
      <alignment vertical="center" wrapText="1"/>
    </xf>
    <xf numFmtId="0" fontId="0" fillId="0" borderId="38" xfId="0" applyBorder="1"/>
    <xf numFmtId="0" fontId="23" fillId="0" borderId="1" xfId="0" applyFont="1" applyBorder="1"/>
    <xf numFmtId="0" fontId="23" fillId="0" borderId="50" xfId="0" applyFont="1" applyBorder="1"/>
    <xf numFmtId="9" fontId="23" fillId="0" borderId="1" xfId="1" applyFont="1" applyBorder="1"/>
    <xf numFmtId="0" fontId="0" fillId="0" borderId="1" xfId="0" applyBorder="1"/>
    <xf numFmtId="2" fontId="23" fillId="0" borderId="1" xfId="0" applyNumberFormat="1" applyFont="1" applyBorder="1"/>
    <xf numFmtId="0" fontId="23" fillId="0" borderId="0" xfId="0" applyFont="1"/>
    <xf numFmtId="0" fontId="26" fillId="0" borderId="43" xfId="0" applyFont="1" applyBorder="1" applyAlignment="1">
      <alignment vertical="center"/>
    </xf>
    <xf numFmtId="0" fontId="26" fillId="0" borderId="33" xfId="0" applyFont="1" applyBorder="1" applyAlignment="1">
      <alignment horizontal="center" vertical="center"/>
    </xf>
    <xf numFmtId="0" fontId="26" fillId="0" borderId="2" xfId="0" applyFont="1" applyBorder="1" applyAlignment="1">
      <alignment horizontal="center" vertical="center"/>
    </xf>
    <xf numFmtId="0" fontId="26" fillId="0" borderId="34" xfId="0" applyFont="1" applyBorder="1" applyAlignment="1">
      <alignment horizontal="center" vertical="center"/>
    </xf>
    <xf numFmtId="0" fontId="27" fillId="0" borderId="54" xfId="0" applyFont="1" applyBorder="1" applyAlignment="1">
      <alignment horizontal="left" vertical="justify"/>
    </xf>
    <xf numFmtId="0" fontId="27" fillId="0" borderId="55" xfId="0" applyFont="1" applyBorder="1" applyAlignment="1">
      <alignment horizontal="left" vertical="justify"/>
    </xf>
    <xf numFmtId="0" fontId="27" fillId="0" borderId="56" xfId="0" applyFont="1" applyBorder="1" applyAlignment="1">
      <alignment horizontal="left" vertical="justify"/>
    </xf>
    <xf numFmtId="0" fontId="4" fillId="0" borderId="0" xfId="0" applyFont="1" applyAlignment="1">
      <alignment horizont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12" fillId="0" borderId="22" xfId="0" applyFont="1" applyBorder="1" applyAlignment="1">
      <alignment horizontal="center" vertical="center" wrapText="1" readingOrder="1"/>
    </xf>
    <xf numFmtId="0" fontId="12" fillId="0" borderId="23" xfId="0" applyFont="1" applyBorder="1" applyAlignment="1">
      <alignment horizontal="center" vertical="center" wrapText="1" readingOrder="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4" fillId="0" borderId="0" xfId="0" applyFont="1" applyAlignment="1">
      <alignment horizontal="center" vertical="center"/>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0" fillId="0" borderId="0" xfId="0" applyAlignment="1">
      <alignment horizontal="left" wrapText="1"/>
    </xf>
    <xf numFmtId="0" fontId="0" fillId="0" borderId="33" xfId="0" applyBorder="1" applyAlignment="1">
      <alignment horizontal="center"/>
    </xf>
    <xf numFmtId="0" fontId="0" fillId="0" borderId="2"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0" fillId="0" borderId="11" xfId="0" applyBorder="1" applyAlignment="1">
      <alignment horizontal="center"/>
    </xf>
    <xf numFmtId="0" fontId="0" fillId="0" borderId="38" xfId="0" applyBorder="1" applyAlignment="1">
      <alignment horizontal="center"/>
    </xf>
    <xf numFmtId="0" fontId="22" fillId="0" borderId="11" xfId="0" applyFont="1" applyBorder="1" applyAlignment="1">
      <alignment horizontal="center" vertical="center" wrapText="1"/>
    </xf>
    <xf numFmtId="0" fontId="4" fillId="0" borderId="35" xfId="0" applyFont="1" applyBorder="1" applyAlignment="1">
      <alignment horizontal="center"/>
    </xf>
    <xf numFmtId="0" fontId="4" fillId="0" borderId="36" xfId="0" applyFont="1" applyBorder="1" applyAlignment="1">
      <alignment horizontal="center"/>
    </xf>
    <xf numFmtId="0" fontId="9" fillId="0" borderId="33" xfId="0" applyFont="1" applyBorder="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7" xfId="0" applyFont="1" applyBorder="1" applyAlignment="1">
      <alignment horizontal="center" vertical="center"/>
    </xf>
    <xf numFmtId="0" fontId="9" fillId="0" borderId="11" xfId="0" applyFont="1" applyBorder="1" applyAlignment="1">
      <alignment horizontal="center" vertical="center"/>
    </xf>
    <xf numFmtId="0" fontId="9" fillId="0" borderId="38" xfId="0" applyFont="1" applyBorder="1" applyAlignment="1">
      <alignment horizontal="center" vertical="center"/>
    </xf>
    <xf numFmtId="0" fontId="17" fillId="0" borderId="41" xfId="0" applyFont="1" applyBorder="1" applyAlignment="1">
      <alignment horizontal="center"/>
    </xf>
    <xf numFmtId="0" fontId="17" fillId="0" borderId="42" xfId="0" applyFont="1" applyBorder="1" applyAlignment="1">
      <alignment horizontal="center"/>
    </xf>
    <xf numFmtId="0" fontId="17" fillId="0" borderId="43" xfId="0" applyFont="1" applyBorder="1" applyAlignment="1">
      <alignment horizontal="center"/>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6" fillId="0" borderId="43" xfId="0" applyFont="1" applyBorder="1" applyAlignment="1">
      <alignment horizontal="center" vertical="center"/>
    </xf>
  </cellXfs>
  <cellStyles count="3">
    <cellStyle name="Millares 2" xfId="2" xr:uid="{C07D469F-3EE5-4A32-821D-9F5D3B41B6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3040820</xdr:colOff>
      <xdr:row>93</xdr:row>
      <xdr:rowOff>124410</xdr:rowOff>
    </xdr:to>
    <xdr:pic>
      <xdr:nvPicPr>
        <xdr:cNvPr id="2" name="Picture 1">
          <a:extLst>
            <a:ext uri="{FF2B5EF4-FFF2-40B4-BE49-F238E27FC236}">
              <a16:creationId xmlns:a16="http://schemas.microsoft.com/office/drawing/2014/main" id="{6031D6F1-696B-4448-AE97-CB7FFE566098}"/>
            </a:ext>
          </a:extLst>
        </xdr:cNvPr>
        <xdr:cNvPicPr>
          <a:picLocks noChangeAspect="1"/>
        </xdr:cNvPicPr>
      </xdr:nvPicPr>
      <xdr:blipFill>
        <a:blip xmlns:r="http://schemas.openxmlformats.org/officeDocument/2006/relationships" r:embed="rId1"/>
        <a:stretch>
          <a:fillRect/>
        </a:stretch>
      </xdr:blipFill>
      <xdr:spPr>
        <a:xfrm>
          <a:off x="238125" y="15621000"/>
          <a:ext cx="8765345" cy="12316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194733</xdr:colOff>
      <xdr:row>16</xdr:row>
      <xdr:rowOff>21167</xdr:rowOff>
    </xdr:from>
    <xdr:to>
      <xdr:col>1</xdr:col>
      <xdr:colOff>6065098</xdr:colOff>
      <xdr:row>33</xdr:row>
      <xdr:rowOff>41710</xdr:rowOff>
    </xdr:to>
    <xdr:pic>
      <xdr:nvPicPr>
        <xdr:cNvPr id="2" name="Imagen 6">
          <a:extLst>
            <a:ext uri="{FF2B5EF4-FFF2-40B4-BE49-F238E27FC236}">
              <a16:creationId xmlns:a16="http://schemas.microsoft.com/office/drawing/2014/main" id="{AE821B4F-1567-4F32-AC4D-2A13AD4A07FE}"/>
            </a:ext>
          </a:extLst>
        </xdr:cNvPr>
        <xdr:cNvPicPr>
          <a:picLocks noChangeAspect="1"/>
        </xdr:cNvPicPr>
      </xdr:nvPicPr>
      <xdr:blipFill>
        <a:blip xmlns:r="http://schemas.openxmlformats.org/officeDocument/2006/relationships" r:embed="rId1"/>
        <a:stretch>
          <a:fillRect/>
        </a:stretch>
      </xdr:blipFill>
      <xdr:spPr>
        <a:xfrm>
          <a:off x="194733" y="6898217"/>
          <a:ext cx="6060865" cy="3259043"/>
        </a:xfrm>
        <a:prstGeom prst="rect">
          <a:avLst/>
        </a:prstGeom>
      </xdr:spPr>
    </xdr:pic>
    <xdr:clientData/>
  </xdr:twoCellAnchor>
  <xdr:twoCellAnchor>
    <xdr:from>
      <xdr:col>1</xdr:col>
      <xdr:colOff>6366935</xdr:colOff>
      <xdr:row>17</xdr:row>
      <xdr:rowOff>169333</xdr:rowOff>
    </xdr:from>
    <xdr:to>
      <xdr:col>1</xdr:col>
      <xdr:colOff>7319435</xdr:colOff>
      <xdr:row>19</xdr:row>
      <xdr:rowOff>59267</xdr:rowOff>
    </xdr:to>
    <xdr:sp macro="" textlink="">
      <xdr:nvSpPr>
        <xdr:cNvPr id="3" name="TextBox 2">
          <a:extLst>
            <a:ext uri="{FF2B5EF4-FFF2-40B4-BE49-F238E27FC236}">
              <a16:creationId xmlns:a16="http://schemas.microsoft.com/office/drawing/2014/main" id="{93473159-C323-408E-A83D-73268ECF9424}"/>
            </a:ext>
          </a:extLst>
        </xdr:cNvPr>
        <xdr:cNvSpPr txBox="1"/>
      </xdr:nvSpPr>
      <xdr:spPr>
        <a:xfrm>
          <a:off x="6557435" y="7236883"/>
          <a:ext cx="952500" cy="27093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t>Estratégicos</a:t>
          </a:r>
          <a:endParaRPr lang="en-US" sz="1100"/>
        </a:p>
      </xdr:txBody>
    </xdr:sp>
    <xdr:clientData/>
  </xdr:twoCellAnchor>
  <xdr:twoCellAnchor>
    <xdr:from>
      <xdr:col>1</xdr:col>
      <xdr:colOff>6371168</xdr:colOff>
      <xdr:row>23</xdr:row>
      <xdr:rowOff>110067</xdr:rowOff>
    </xdr:from>
    <xdr:to>
      <xdr:col>1</xdr:col>
      <xdr:colOff>7340599</xdr:colOff>
      <xdr:row>25</xdr:row>
      <xdr:rowOff>1</xdr:rowOff>
    </xdr:to>
    <xdr:sp macro="" textlink="">
      <xdr:nvSpPr>
        <xdr:cNvPr id="4" name="TextBox 3">
          <a:extLst>
            <a:ext uri="{FF2B5EF4-FFF2-40B4-BE49-F238E27FC236}">
              <a16:creationId xmlns:a16="http://schemas.microsoft.com/office/drawing/2014/main" id="{7B378B10-574D-466A-97E0-76EB9A57248B}"/>
            </a:ext>
          </a:extLst>
        </xdr:cNvPr>
        <xdr:cNvSpPr txBox="1"/>
      </xdr:nvSpPr>
      <xdr:spPr>
        <a:xfrm>
          <a:off x="6561668" y="8320617"/>
          <a:ext cx="969431" cy="27093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t>Misionales</a:t>
          </a:r>
          <a:endParaRPr lang="en-US" sz="1100"/>
        </a:p>
      </xdr:txBody>
    </xdr:sp>
    <xdr:clientData/>
  </xdr:twoCellAnchor>
  <xdr:twoCellAnchor>
    <xdr:from>
      <xdr:col>1</xdr:col>
      <xdr:colOff>6388101</xdr:colOff>
      <xdr:row>29</xdr:row>
      <xdr:rowOff>131233</xdr:rowOff>
    </xdr:from>
    <xdr:to>
      <xdr:col>1</xdr:col>
      <xdr:colOff>7344835</xdr:colOff>
      <xdr:row>31</xdr:row>
      <xdr:rowOff>21167</xdr:rowOff>
    </xdr:to>
    <xdr:sp macro="" textlink="">
      <xdr:nvSpPr>
        <xdr:cNvPr id="5" name="TextBox 4">
          <a:extLst>
            <a:ext uri="{FF2B5EF4-FFF2-40B4-BE49-F238E27FC236}">
              <a16:creationId xmlns:a16="http://schemas.microsoft.com/office/drawing/2014/main" id="{CFE238D2-999C-4ECB-B03D-56A29FF434ED}"/>
            </a:ext>
          </a:extLst>
        </xdr:cNvPr>
        <xdr:cNvSpPr txBox="1"/>
      </xdr:nvSpPr>
      <xdr:spPr>
        <a:xfrm>
          <a:off x="6578601" y="9484783"/>
          <a:ext cx="956734" cy="27093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t>De apoyo</a:t>
          </a:r>
        </a:p>
        <a:p>
          <a:endParaRPr lang="en-US" sz="1100"/>
        </a:p>
      </xdr:txBody>
    </xdr:sp>
    <xdr:clientData/>
  </xdr:twoCellAnchor>
  <xdr:twoCellAnchor>
    <xdr:from>
      <xdr:col>1</xdr:col>
      <xdr:colOff>5969000</xdr:colOff>
      <xdr:row>18</xdr:row>
      <xdr:rowOff>101600</xdr:rowOff>
    </xdr:from>
    <xdr:to>
      <xdr:col>1</xdr:col>
      <xdr:colOff>6366935</xdr:colOff>
      <xdr:row>18</xdr:row>
      <xdr:rowOff>114300</xdr:rowOff>
    </xdr:to>
    <xdr:cxnSp macro="">
      <xdr:nvCxnSpPr>
        <xdr:cNvPr id="6" name="Straight Arrow Connector 6">
          <a:extLst>
            <a:ext uri="{FF2B5EF4-FFF2-40B4-BE49-F238E27FC236}">
              <a16:creationId xmlns:a16="http://schemas.microsoft.com/office/drawing/2014/main" id="{9C53F05B-1FD1-4A24-944B-820E1BBF6F3F}"/>
            </a:ext>
          </a:extLst>
        </xdr:cNvPr>
        <xdr:cNvCxnSpPr>
          <a:stCxn id="3" idx="1"/>
        </xdr:cNvCxnSpPr>
      </xdr:nvCxnSpPr>
      <xdr:spPr>
        <a:xfrm flipH="1" flipV="1">
          <a:off x="6159500" y="7359650"/>
          <a:ext cx="397935"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5952067</xdr:colOff>
      <xdr:row>24</xdr:row>
      <xdr:rowOff>42333</xdr:rowOff>
    </xdr:from>
    <xdr:to>
      <xdr:col>1</xdr:col>
      <xdr:colOff>6350001</xdr:colOff>
      <xdr:row>24</xdr:row>
      <xdr:rowOff>55033</xdr:rowOff>
    </xdr:to>
    <xdr:cxnSp macro="">
      <xdr:nvCxnSpPr>
        <xdr:cNvPr id="7" name="Straight Arrow Connector 7">
          <a:extLst>
            <a:ext uri="{FF2B5EF4-FFF2-40B4-BE49-F238E27FC236}">
              <a16:creationId xmlns:a16="http://schemas.microsoft.com/office/drawing/2014/main" id="{21339573-5DD4-4523-88E7-CE27FA756561}"/>
            </a:ext>
          </a:extLst>
        </xdr:cNvPr>
        <xdr:cNvCxnSpPr/>
      </xdr:nvCxnSpPr>
      <xdr:spPr>
        <a:xfrm flipH="1" flipV="1">
          <a:off x="6142567" y="8443383"/>
          <a:ext cx="397934"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5969000</xdr:colOff>
      <xdr:row>30</xdr:row>
      <xdr:rowOff>55033</xdr:rowOff>
    </xdr:from>
    <xdr:to>
      <xdr:col>1</xdr:col>
      <xdr:colOff>6366934</xdr:colOff>
      <xdr:row>30</xdr:row>
      <xdr:rowOff>67733</xdr:rowOff>
    </xdr:to>
    <xdr:cxnSp macro="">
      <xdr:nvCxnSpPr>
        <xdr:cNvPr id="8" name="Straight Arrow Connector 8">
          <a:extLst>
            <a:ext uri="{FF2B5EF4-FFF2-40B4-BE49-F238E27FC236}">
              <a16:creationId xmlns:a16="http://schemas.microsoft.com/office/drawing/2014/main" id="{20EB03F0-92BD-4FCC-ACED-384CC3E3FE70}"/>
            </a:ext>
          </a:extLst>
        </xdr:cNvPr>
        <xdr:cNvCxnSpPr/>
      </xdr:nvCxnSpPr>
      <xdr:spPr>
        <a:xfrm flipH="1" flipV="1">
          <a:off x="6159500" y="9599083"/>
          <a:ext cx="397934"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2404534</xdr:colOff>
      <xdr:row>22</xdr:row>
      <xdr:rowOff>80434</xdr:rowOff>
    </xdr:from>
    <xdr:to>
      <xdr:col>1</xdr:col>
      <xdr:colOff>3653367</xdr:colOff>
      <xdr:row>24</xdr:row>
      <xdr:rowOff>156633</xdr:rowOff>
    </xdr:to>
    <xdr:sp macro="" textlink="">
      <xdr:nvSpPr>
        <xdr:cNvPr id="9" name="Oval 10">
          <a:extLst>
            <a:ext uri="{FF2B5EF4-FFF2-40B4-BE49-F238E27FC236}">
              <a16:creationId xmlns:a16="http://schemas.microsoft.com/office/drawing/2014/main" id="{41C98AFB-578D-4924-B9AF-1AC297EFA427}"/>
            </a:ext>
          </a:extLst>
        </xdr:cNvPr>
        <xdr:cNvSpPr/>
      </xdr:nvSpPr>
      <xdr:spPr>
        <a:xfrm>
          <a:off x="2595034" y="8100484"/>
          <a:ext cx="1248833" cy="457199"/>
        </a:xfrm>
        <a:prstGeom prst="ellipse">
          <a:avLst/>
        </a:prstGeom>
        <a:noFill/>
        <a:ln w="19050">
          <a:solidFill>
            <a:srgbClr val="C0000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1092201</xdr:colOff>
      <xdr:row>22</xdr:row>
      <xdr:rowOff>84667</xdr:rowOff>
    </xdr:from>
    <xdr:to>
      <xdr:col>1</xdr:col>
      <xdr:colOff>2341034</xdr:colOff>
      <xdr:row>24</xdr:row>
      <xdr:rowOff>160866</xdr:rowOff>
    </xdr:to>
    <xdr:sp macro="" textlink="">
      <xdr:nvSpPr>
        <xdr:cNvPr id="10" name="Oval 11">
          <a:extLst>
            <a:ext uri="{FF2B5EF4-FFF2-40B4-BE49-F238E27FC236}">
              <a16:creationId xmlns:a16="http://schemas.microsoft.com/office/drawing/2014/main" id="{7C3D638A-76DD-4932-8A63-C48E637489D9}"/>
            </a:ext>
          </a:extLst>
        </xdr:cNvPr>
        <xdr:cNvSpPr/>
      </xdr:nvSpPr>
      <xdr:spPr>
        <a:xfrm>
          <a:off x="1282701" y="8104717"/>
          <a:ext cx="1248833" cy="457199"/>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1092200</xdr:colOff>
      <xdr:row>27</xdr:row>
      <xdr:rowOff>55033</xdr:rowOff>
    </xdr:from>
    <xdr:to>
      <xdr:col>1</xdr:col>
      <xdr:colOff>2341033</xdr:colOff>
      <xdr:row>29</xdr:row>
      <xdr:rowOff>131232</xdr:rowOff>
    </xdr:to>
    <xdr:sp macro="" textlink="">
      <xdr:nvSpPr>
        <xdr:cNvPr id="11" name="Oval 12">
          <a:extLst>
            <a:ext uri="{FF2B5EF4-FFF2-40B4-BE49-F238E27FC236}">
              <a16:creationId xmlns:a16="http://schemas.microsoft.com/office/drawing/2014/main" id="{A8115AF7-4AE8-48C4-9AB3-19799E953D2A}"/>
            </a:ext>
          </a:extLst>
        </xdr:cNvPr>
        <xdr:cNvSpPr/>
      </xdr:nvSpPr>
      <xdr:spPr>
        <a:xfrm>
          <a:off x="1282700" y="9027583"/>
          <a:ext cx="1248833" cy="457199"/>
        </a:xfrm>
        <a:prstGeom prst="ellipse">
          <a:avLst/>
        </a:prstGeom>
        <a:noFill/>
        <a:ln w="19050">
          <a:solidFill>
            <a:srgbClr val="C0000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1693334</xdr:colOff>
      <xdr:row>17</xdr:row>
      <xdr:rowOff>131233</xdr:rowOff>
    </xdr:from>
    <xdr:to>
      <xdr:col>1</xdr:col>
      <xdr:colOff>2942167</xdr:colOff>
      <xdr:row>20</xdr:row>
      <xdr:rowOff>25399</xdr:rowOff>
    </xdr:to>
    <xdr:sp macro="" textlink="">
      <xdr:nvSpPr>
        <xdr:cNvPr id="12" name="Oval 13">
          <a:extLst>
            <a:ext uri="{FF2B5EF4-FFF2-40B4-BE49-F238E27FC236}">
              <a16:creationId xmlns:a16="http://schemas.microsoft.com/office/drawing/2014/main" id="{91ABFE7A-9588-4CBB-BB95-3E4F6EA322C4}"/>
            </a:ext>
          </a:extLst>
        </xdr:cNvPr>
        <xdr:cNvSpPr/>
      </xdr:nvSpPr>
      <xdr:spPr>
        <a:xfrm>
          <a:off x="1883834" y="7198783"/>
          <a:ext cx="1248833" cy="465666"/>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2815167</xdr:colOff>
      <xdr:row>17</xdr:row>
      <xdr:rowOff>118533</xdr:rowOff>
    </xdr:from>
    <xdr:to>
      <xdr:col>1</xdr:col>
      <xdr:colOff>4064000</xdr:colOff>
      <xdr:row>20</xdr:row>
      <xdr:rowOff>12699</xdr:rowOff>
    </xdr:to>
    <xdr:sp macro="" textlink="">
      <xdr:nvSpPr>
        <xdr:cNvPr id="13" name="Oval 14">
          <a:extLst>
            <a:ext uri="{FF2B5EF4-FFF2-40B4-BE49-F238E27FC236}">
              <a16:creationId xmlns:a16="http://schemas.microsoft.com/office/drawing/2014/main" id="{43F74342-127A-4FC6-88AA-6C64AF6680BD}"/>
            </a:ext>
          </a:extLst>
        </xdr:cNvPr>
        <xdr:cNvSpPr/>
      </xdr:nvSpPr>
      <xdr:spPr>
        <a:xfrm>
          <a:off x="3005667" y="7186083"/>
          <a:ext cx="1248833" cy="465666"/>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3674534</xdr:colOff>
      <xdr:row>22</xdr:row>
      <xdr:rowOff>93133</xdr:rowOff>
    </xdr:from>
    <xdr:to>
      <xdr:col>1</xdr:col>
      <xdr:colOff>4923367</xdr:colOff>
      <xdr:row>24</xdr:row>
      <xdr:rowOff>169332</xdr:rowOff>
    </xdr:to>
    <xdr:sp macro="" textlink="">
      <xdr:nvSpPr>
        <xdr:cNvPr id="14" name="Oval 15">
          <a:extLst>
            <a:ext uri="{FF2B5EF4-FFF2-40B4-BE49-F238E27FC236}">
              <a16:creationId xmlns:a16="http://schemas.microsoft.com/office/drawing/2014/main" id="{1AF6DE3D-7FCE-4421-B23A-E44D07D0696F}"/>
            </a:ext>
          </a:extLst>
        </xdr:cNvPr>
        <xdr:cNvSpPr/>
      </xdr:nvSpPr>
      <xdr:spPr>
        <a:xfrm>
          <a:off x="3865034" y="8113183"/>
          <a:ext cx="1248833" cy="457199"/>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1854200</xdr:colOff>
      <xdr:row>29</xdr:row>
      <xdr:rowOff>97366</xdr:rowOff>
    </xdr:from>
    <xdr:to>
      <xdr:col>1</xdr:col>
      <xdr:colOff>3103033</xdr:colOff>
      <xdr:row>31</xdr:row>
      <xdr:rowOff>173566</xdr:rowOff>
    </xdr:to>
    <xdr:sp macro="" textlink="">
      <xdr:nvSpPr>
        <xdr:cNvPr id="15" name="Oval 16">
          <a:extLst>
            <a:ext uri="{FF2B5EF4-FFF2-40B4-BE49-F238E27FC236}">
              <a16:creationId xmlns:a16="http://schemas.microsoft.com/office/drawing/2014/main" id="{9DD9C724-A615-46EF-AD41-232E176D8DAD}"/>
            </a:ext>
          </a:extLst>
        </xdr:cNvPr>
        <xdr:cNvSpPr/>
      </xdr:nvSpPr>
      <xdr:spPr>
        <a:xfrm>
          <a:off x="2044700" y="9450916"/>
          <a:ext cx="1248833" cy="457200"/>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3039533</xdr:colOff>
      <xdr:row>29</xdr:row>
      <xdr:rowOff>101600</xdr:rowOff>
    </xdr:from>
    <xdr:to>
      <xdr:col>1</xdr:col>
      <xdr:colOff>4288366</xdr:colOff>
      <xdr:row>31</xdr:row>
      <xdr:rowOff>177800</xdr:rowOff>
    </xdr:to>
    <xdr:sp macro="" textlink="">
      <xdr:nvSpPr>
        <xdr:cNvPr id="16" name="Oval 17">
          <a:extLst>
            <a:ext uri="{FF2B5EF4-FFF2-40B4-BE49-F238E27FC236}">
              <a16:creationId xmlns:a16="http://schemas.microsoft.com/office/drawing/2014/main" id="{1988783A-AC2F-4BA3-BA48-8118A1A2EDAA}"/>
            </a:ext>
          </a:extLst>
        </xdr:cNvPr>
        <xdr:cNvSpPr/>
      </xdr:nvSpPr>
      <xdr:spPr>
        <a:xfrm>
          <a:off x="3230033" y="9455150"/>
          <a:ext cx="1248833" cy="457200"/>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3598333</xdr:colOff>
      <xdr:row>27</xdr:row>
      <xdr:rowOff>29634</xdr:rowOff>
    </xdr:from>
    <xdr:to>
      <xdr:col>1</xdr:col>
      <xdr:colOff>4847166</xdr:colOff>
      <xdr:row>29</xdr:row>
      <xdr:rowOff>105833</xdr:rowOff>
    </xdr:to>
    <xdr:sp macro="" textlink="">
      <xdr:nvSpPr>
        <xdr:cNvPr id="17" name="Oval 18">
          <a:extLst>
            <a:ext uri="{FF2B5EF4-FFF2-40B4-BE49-F238E27FC236}">
              <a16:creationId xmlns:a16="http://schemas.microsoft.com/office/drawing/2014/main" id="{73DFD500-484E-4539-9BDE-C1C1C1D6FE87}"/>
            </a:ext>
          </a:extLst>
        </xdr:cNvPr>
        <xdr:cNvSpPr/>
      </xdr:nvSpPr>
      <xdr:spPr>
        <a:xfrm>
          <a:off x="3788833" y="9002184"/>
          <a:ext cx="1248833" cy="457199"/>
        </a:xfrm>
        <a:prstGeom prst="ellipse">
          <a:avLst/>
        </a:prstGeom>
        <a:noFill/>
        <a:ln w="19050">
          <a:solidFill>
            <a:srgbClr val="00B050"/>
          </a:solidFill>
          <a:prstDash val="sysDot"/>
          <a:extLst>
            <a:ext uri="{C807C97D-BFC1-408E-A445-0C87EB9F89A2}">
              <ask:lineSketchStyleProps xmlns:ask="http://schemas.microsoft.com/office/drawing/2018/sketchyshapes" sd="879248734">
                <a:custGeom>
                  <a:avLst/>
                  <a:gdLst>
                    <a:gd name="connsiteX0" fmla="*/ 0 w 1248833"/>
                    <a:gd name="connsiteY0" fmla="*/ 220133 h 440266"/>
                    <a:gd name="connsiteX1" fmla="*/ 624417 w 1248833"/>
                    <a:gd name="connsiteY1" fmla="*/ 0 h 440266"/>
                    <a:gd name="connsiteX2" fmla="*/ 1248834 w 1248833"/>
                    <a:gd name="connsiteY2" fmla="*/ 220133 h 440266"/>
                    <a:gd name="connsiteX3" fmla="*/ 624417 w 1248833"/>
                    <a:gd name="connsiteY3" fmla="*/ 440266 h 440266"/>
                    <a:gd name="connsiteX4" fmla="*/ 0 w 1248833"/>
                    <a:gd name="connsiteY4" fmla="*/ 220133 h 44026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8833" h="440266" extrusionOk="0">
                      <a:moveTo>
                        <a:pt x="0" y="220133"/>
                      </a:moveTo>
                      <a:cubicBezTo>
                        <a:pt x="-27363" y="66380"/>
                        <a:pt x="292473" y="-4688"/>
                        <a:pt x="624417" y="0"/>
                      </a:cubicBezTo>
                      <a:cubicBezTo>
                        <a:pt x="945116" y="13573"/>
                        <a:pt x="1280232" y="89188"/>
                        <a:pt x="1248834" y="220133"/>
                      </a:cubicBezTo>
                      <a:cubicBezTo>
                        <a:pt x="1209950" y="264184"/>
                        <a:pt x="961929" y="463118"/>
                        <a:pt x="624417" y="440266"/>
                      </a:cubicBezTo>
                      <a:cubicBezTo>
                        <a:pt x="281093" y="438153"/>
                        <a:pt x="27679" y="339431"/>
                        <a:pt x="0" y="220133"/>
                      </a:cubicBezTo>
                      <a:close/>
                    </a:path>
                  </a:pathLst>
                </a:custGeom>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0</xdr:colOff>
      <xdr:row>90</xdr:row>
      <xdr:rowOff>0</xdr:rowOff>
    </xdr:from>
    <xdr:to>
      <xdr:col>2</xdr:col>
      <xdr:colOff>2240843</xdr:colOff>
      <xdr:row>128</xdr:row>
      <xdr:rowOff>34633</xdr:rowOff>
    </xdr:to>
    <xdr:pic>
      <xdr:nvPicPr>
        <xdr:cNvPr id="18" name="Picture 22">
          <a:extLst>
            <a:ext uri="{FF2B5EF4-FFF2-40B4-BE49-F238E27FC236}">
              <a16:creationId xmlns:a16="http://schemas.microsoft.com/office/drawing/2014/main" id="{B3A2126F-B0F0-49F1-86E2-8A9048E67DC2}"/>
            </a:ext>
          </a:extLst>
        </xdr:cNvPr>
        <xdr:cNvPicPr>
          <a:picLocks noChangeAspect="1"/>
        </xdr:cNvPicPr>
      </xdr:nvPicPr>
      <xdr:blipFill>
        <a:blip xmlns:r="http://schemas.openxmlformats.org/officeDocument/2006/relationships" r:embed="rId2"/>
        <a:stretch>
          <a:fillRect/>
        </a:stretch>
      </xdr:blipFill>
      <xdr:spPr>
        <a:xfrm>
          <a:off x="190500" y="22031325"/>
          <a:ext cx="12013493" cy="7273633"/>
        </a:xfrm>
        <a:prstGeom prst="rect">
          <a:avLst/>
        </a:prstGeom>
      </xdr:spPr>
    </xdr:pic>
    <xdr:clientData/>
  </xdr:twoCellAnchor>
  <xdr:twoCellAnchor editAs="oneCell">
    <xdr:from>
      <xdr:col>1</xdr:col>
      <xdr:colOff>0</xdr:colOff>
      <xdr:row>129</xdr:row>
      <xdr:rowOff>0</xdr:rowOff>
    </xdr:from>
    <xdr:to>
      <xdr:col>2</xdr:col>
      <xdr:colOff>225</xdr:colOff>
      <xdr:row>167</xdr:row>
      <xdr:rowOff>101600</xdr:rowOff>
    </xdr:to>
    <xdr:pic>
      <xdr:nvPicPr>
        <xdr:cNvPr id="19" name="Picture 23">
          <a:extLst>
            <a:ext uri="{FF2B5EF4-FFF2-40B4-BE49-F238E27FC236}">
              <a16:creationId xmlns:a16="http://schemas.microsoft.com/office/drawing/2014/main" id="{ADA40FDF-ED7C-46B1-B67C-81108A05B91C}"/>
            </a:ext>
          </a:extLst>
        </xdr:cNvPr>
        <xdr:cNvPicPr>
          <a:picLocks noChangeAspect="1"/>
        </xdr:cNvPicPr>
      </xdr:nvPicPr>
      <xdr:blipFill>
        <a:blip xmlns:r="http://schemas.openxmlformats.org/officeDocument/2006/relationships" r:embed="rId3"/>
        <a:stretch>
          <a:fillRect/>
        </a:stretch>
      </xdr:blipFill>
      <xdr:spPr>
        <a:xfrm>
          <a:off x="190500" y="29460825"/>
          <a:ext cx="9772875" cy="7340600"/>
        </a:xfrm>
        <a:prstGeom prst="rect">
          <a:avLst/>
        </a:prstGeom>
      </xdr:spPr>
    </xdr:pic>
    <xdr:clientData/>
  </xdr:twoCellAnchor>
  <xdr:twoCellAnchor editAs="oneCell">
    <xdr:from>
      <xdr:col>1</xdr:col>
      <xdr:colOff>0</xdr:colOff>
      <xdr:row>168</xdr:row>
      <xdr:rowOff>0</xdr:rowOff>
    </xdr:from>
    <xdr:to>
      <xdr:col>1</xdr:col>
      <xdr:colOff>9769475</xdr:colOff>
      <xdr:row>207</xdr:row>
      <xdr:rowOff>175226</xdr:rowOff>
    </xdr:to>
    <xdr:pic>
      <xdr:nvPicPr>
        <xdr:cNvPr id="20" name="Picture 24">
          <a:extLst>
            <a:ext uri="{FF2B5EF4-FFF2-40B4-BE49-F238E27FC236}">
              <a16:creationId xmlns:a16="http://schemas.microsoft.com/office/drawing/2014/main" id="{5CC583DD-68DF-4AA5-B10E-689C1389CE56}"/>
            </a:ext>
          </a:extLst>
        </xdr:cNvPr>
        <xdr:cNvPicPr>
          <a:picLocks noChangeAspect="1"/>
        </xdr:cNvPicPr>
      </xdr:nvPicPr>
      <xdr:blipFill>
        <a:blip xmlns:r="http://schemas.openxmlformats.org/officeDocument/2006/relationships" r:embed="rId4"/>
        <a:stretch>
          <a:fillRect/>
        </a:stretch>
      </xdr:blipFill>
      <xdr:spPr>
        <a:xfrm>
          <a:off x="190500" y="36890325"/>
          <a:ext cx="9769475" cy="7604726"/>
        </a:xfrm>
        <a:prstGeom prst="rect">
          <a:avLst/>
        </a:prstGeom>
      </xdr:spPr>
    </xdr:pic>
    <xdr:clientData/>
  </xdr:twoCellAnchor>
  <xdr:twoCellAnchor editAs="oneCell">
    <xdr:from>
      <xdr:col>1</xdr:col>
      <xdr:colOff>0</xdr:colOff>
      <xdr:row>209</xdr:row>
      <xdr:rowOff>0</xdr:rowOff>
    </xdr:from>
    <xdr:to>
      <xdr:col>2</xdr:col>
      <xdr:colOff>1569</xdr:colOff>
      <xdr:row>223</xdr:row>
      <xdr:rowOff>135466</xdr:rowOff>
    </xdr:to>
    <xdr:pic>
      <xdr:nvPicPr>
        <xdr:cNvPr id="21" name="Picture 25">
          <a:extLst>
            <a:ext uri="{FF2B5EF4-FFF2-40B4-BE49-F238E27FC236}">
              <a16:creationId xmlns:a16="http://schemas.microsoft.com/office/drawing/2014/main" id="{8952026F-5392-4E4D-80F6-4571CB38C866}"/>
            </a:ext>
          </a:extLst>
        </xdr:cNvPr>
        <xdr:cNvPicPr>
          <a:picLocks noChangeAspect="1"/>
        </xdr:cNvPicPr>
      </xdr:nvPicPr>
      <xdr:blipFill>
        <a:blip xmlns:r="http://schemas.openxmlformats.org/officeDocument/2006/relationships" r:embed="rId5"/>
        <a:stretch>
          <a:fillRect/>
        </a:stretch>
      </xdr:blipFill>
      <xdr:spPr>
        <a:xfrm>
          <a:off x="190500" y="44700825"/>
          <a:ext cx="9771498" cy="2802466"/>
        </a:xfrm>
        <a:prstGeom prst="rect">
          <a:avLst/>
        </a:prstGeom>
      </xdr:spPr>
    </xdr:pic>
    <xdr:clientData/>
  </xdr:twoCellAnchor>
  <xdr:twoCellAnchor editAs="oneCell">
    <xdr:from>
      <xdr:col>1</xdr:col>
      <xdr:colOff>0</xdr:colOff>
      <xdr:row>48</xdr:row>
      <xdr:rowOff>0</xdr:rowOff>
    </xdr:from>
    <xdr:to>
      <xdr:col>1</xdr:col>
      <xdr:colOff>8437963</xdr:colOff>
      <xdr:row>79</xdr:row>
      <xdr:rowOff>157273</xdr:rowOff>
    </xdr:to>
    <xdr:pic>
      <xdr:nvPicPr>
        <xdr:cNvPr id="22" name="Picture 26">
          <a:extLst>
            <a:ext uri="{FF2B5EF4-FFF2-40B4-BE49-F238E27FC236}">
              <a16:creationId xmlns:a16="http://schemas.microsoft.com/office/drawing/2014/main" id="{2A59273B-4583-488E-8B74-A13CF4ED7423}"/>
            </a:ext>
          </a:extLst>
        </xdr:cNvPr>
        <xdr:cNvPicPr>
          <a:picLocks noChangeAspect="1"/>
        </xdr:cNvPicPr>
      </xdr:nvPicPr>
      <xdr:blipFill>
        <a:blip xmlns:r="http://schemas.openxmlformats.org/officeDocument/2006/relationships" r:embed="rId6"/>
        <a:stretch>
          <a:fillRect/>
        </a:stretch>
      </xdr:blipFill>
      <xdr:spPr>
        <a:xfrm>
          <a:off x="190500" y="13373100"/>
          <a:ext cx="8437963" cy="6062773"/>
        </a:xfrm>
        <a:prstGeom prst="rect">
          <a:avLst/>
        </a:prstGeom>
      </xdr:spPr>
    </xdr:pic>
    <xdr:clientData/>
  </xdr:twoCellAnchor>
  <xdr:twoCellAnchor editAs="oneCell">
    <xdr:from>
      <xdr:col>1</xdr:col>
      <xdr:colOff>8578850</xdr:colOff>
      <xdr:row>48</xdr:row>
      <xdr:rowOff>68794</xdr:rowOff>
    </xdr:from>
    <xdr:to>
      <xdr:col>4</xdr:col>
      <xdr:colOff>1095238</xdr:colOff>
      <xdr:row>79</xdr:row>
      <xdr:rowOff>177377</xdr:rowOff>
    </xdr:to>
    <xdr:pic>
      <xdr:nvPicPr>
        <xdr:cNvPr id="23" name="Picture 27">
          <a:extLst>
            <a:ext uri="{FF2B5EF4-FFF2-40B4-BE49-F238E27FC236}">
              <a16:creationId xmlns:a16="http://schemas.microsoft.com/office/drawing/2014/main" id="{12618550-400D-4AE0-AD42-FB67B2D233D5}"/>
            </a:ext>
          </a:extLst>
        </xdr:cNvPr>
        <xdr:cNvPicPr>
          <a:picLocks noChangeAspect="1"/>
        </xdr:cNvPicPr>
      </xdr:nvPicPr>
      <xdr:blipFill>
        <a:blip xmlns:r="http://schemas.openxmlformats.org/officeDocument/2006/relationships" r:embed="rId7"/>
        <a:stretch>
          <a:fillRect/>
        </a:stretch>
      </xdr:blipFill>
      <xdr:spPr>
        <a:xfrm>
          <a:off x="8769350" y="13441894"/>
          <a:ext cx="7203938" cy="6014083"/>
        </a:xfrm>
        <a:prstGeom prst="rect">
          <a:avLst/>
        </a:prstGeom>
      </xdr:spPr>
    </xdr:pic>
    <xdr:clientData/>
  </xdr:twoCellAnchor>
  <xdr:twoCellAnchor editAs="oneCell">
    <xdr:from>
      <xdr:col>4</xdr:col>
      <xdr:colOff>1220611</xdr:colOff>
      <xdr:row>48</xdr:row>
      <xdr:rowOff>35278</xdr:rowOff>
    </xdr:from>
    <xdr:to>
      <xdr:col>14</xdr:col>
      <xdr:colOff>1994</xdr:colOff>
      <xdr:row>72</xdr:row>
      <xdr:rowOff>162768</xdr:rowOff>
    </xdr:to>
    <xdr:pic>
      <xdr:nvPicPr>
        <xdr:cNvPr id="24" name="Picture 28">
          <a:extLst>
            <a:ext uri="{FF2B5EF4-FFF2-40B4-BE49-F238E27FC236}">
              <a16:creationId xmlns:a16="http://schemas.microsoft.com/office/drawing/2014/main" id="{D67BC172-B772-4228-B3FB-9887F604579B}"/>
            </a:ext>
          </a:extLst>
        </xdr:cNvPr>
        <xdr:cNvPicPr>
          <a:picLocks noChangeAspect="1"/>
        </xdr:cNvPicPr>
      </xdr:nvPicPr>
      <xdr:blipFill>
        <a:blip xmlns:r="http://schemas.openxmlformats.org/officeDocument/2006/relationships" r:embed="rId8"/>
        <a:stretch>
          <a:fillRect/>
        </a:stretch>
      </xdr:blipFill>
      <xdr:spPr>
        <a:xfrm>
          <a:off x="16098661" y="13408378"/>
          <a:ext cx="7801558" cy="4699490"/>
        </a:xfrm>
        <a:prstGeom prst="rect">
          <a:avLst/>
        </a:prstGeom>
      </xdr:spPr>
    </xdr:pic>
    <xdr:clientData/>
  </xdr:twoCellAnchor>
  <xdr:twoCellAnchor editAs="oneCell">
    <xdr:from>
      <xdr:col>14</xdr:col>
      <xdr:colOff>324554</xdr:colOff>
      <xdr:row>48</xdr:row>
      <xdr:rowOff>155222</xdr:rowOff>
    </xdr:from>
    <xdr:to>
      <xdr:col>24</xdr:col>
      <xdr:colOff>510333</xdr:colOff>
      <xdr:row>74</xdr:row>
      <xdr:rowOff>148693</xdr:rowOff>
    </xdr:to>
    <xdr:pic>
      <xdr:nvPicPr>
        <xdr:cNvPr id="25" name="Picture 29">
          <a:extLst>
            <a:ext uri="{FF2B5EF4-FFF2-40B4-BE49-F238E27FC236}">
              <a16:creationId xmlns:a16="http://schemas.microsoft.com/office/drawing/2014/main" id="{9811FD31-861D-4580-844E-B500CD04EAEA}"/>
            </a:ext>
          </a:extLst>
        </xdr:cNvPr>
        <xdr:cNvPicPr>
          <a:picLocks noChangeAspect="1"/>
        </xdr:cNvPicPr>
      </xdr:nvPicPr>
      <xdr:blipFill>
        <a:blip xmlns:r="http://schemas.openxmlformats.org/officeDocument/2006/relationships" r:embed="rId9"/>
        <a:stretch>
          <a:fillRect/>
        </a:stretch>
      </xdr:blipFill>
      <xdr:spPr>
        <a:xfrm>
          <a:off x="24222779" y="13528322"/>
          <a:ext cx="7805779" cy="49464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114301</xdr:colOff>
      <xdr:row>11</xdr:row>
      <xdr:rowOff>93133</xdr:rowOff>
    </xdr:from>
    <xdr:to>
      <xdr:col>1</xdr:col>
      <xdr:colOff>8179690</xdr:colOff>
      <xdr:row>25</xdr:row>
      <xdr:rowOff>112931</xdr:rowOff>
    </xdr:to>
    <xdr:pic>
      <xdr:nvPicPr>
        <xdr:cNvPr id="2" name="Picture 3">
          <a:extLst>
            <a:ext uri="{FF2B5EF4-FFF2-40B4-BE49-F238E27FC236}">
              <a16:creationId xmlns:a16="http://schemas.microsoft.com/office/drawing/2014/main" id="{D8116B6C-75CE-4AC0-B047-2E61CEAC50AA}"/>
            </a:ext>
          </a:extLst>
        </xdr:cNvPr>
        <xdr:cNvPicPr>
          <a:picLocks noChangeAspect="1"/>
        </xdr:cNvPicPr>
      </xdr:nvPicPr>
      <xdr:blipFill>
        <a:blip xmlns:r="http://schemas.openxmlformats.org/officeDocument/2006/relationships" r:embed="rId1"/>
        <a:stretch>
          <a:fillRect/>
        </a:stretch>
      </xdr:blipFill>
      <xdr:spPr>
        <a:xfrm>
          <a:off x="304801" y="5198533"/>
          <a:ext cx="8065389" cy="66015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9B51-FB50-4026-98BB-677369EB82A9}">
  <sheetPr>
    <tabColor rgb="FF00B0F0"/>
  </sheetPr>
  <dimension ref="B1:G28"/>
  <sheetViews>
    <sheetView showGridLines="0" zoomScale="70" zoomScaleNormal="70" workbookViewId="0">
      <selection activeCell="D20" sqref="D20:G25"/>
    </sheetView>
  </sheetViews>
  <sheetFormatPr baseColWidth="10" defaultColWidth="11.42578125" defaultRowHeight="15" x14ac:dyDescent="0.25"/>
  <cols>
    <col min="1" max="1" width="3.5703125" customWidth="1"/>
    <col min="2" max="2" width="16.140625" customWidth="1"/>
    <col min="3" max="3" width="2.85546875" customWidth="1"/>
    <col min="4" max="4" width="64.5703125" customWidth="1"/>
    <col min="5" max="5" width="2.28515625" customWidth="1"/>
    <col min="6" max="6" width="75.5703125" customWidth="1"/>
    <col min="7" max="7" width="39.5703125" customWidth="1"/>
    <col min="8" max="8" width="46" customWidth="1"/>
  </cols>
  <sheetData>
    <row r="1" spans="2:7" ht="23.25" x14ac:dyDescent="0.35">
      <c r="B1" s="150" t="s">
        <v>0</v>
      </c>
      <c r="C1" s="150"/>
      <c r="D1" s="150"/>
      <c r="E1" s="150"/>
      <c r="F1" s="150"/>
      <c r="G1" s="150"/>
    </row>
    <row r="2" spans="2:7" ht="24" thickBot="1" x14ac:dyDescent="0.4">
      <c r="B2" s="1"/>
      <c r="C2" s="1"/>
      <c r="D2" s="1" t="s">
        <v>1</v>
      </c>
      <c r="E2" s="1"/>
      <c r="F2" s="1"/>
      <c r="G2" s="1"/>
    </row>
    <row r="3" spans="2:7" ht="83.25" customHeight="1" thickBot="1" x14ac:dyDescent="0.4">
      <c r="D3" s="2" t="s">
        <v>2</v>
      </c>
      <c r="E3" s="3"/>
      <c r="F3" s="4" t="s">
        <v>3</v>
      </c>
      <c r="G3" s="5" t="s">
        <v>4</v>
      </c>
    </row>
    <row r="4" spans="2:7" ht="90" x14ac:dyDescent="0.25">
      <c r="B4" s="151" t="s">
        <v>5</v>
      </c>
      <c r="D4" s="6" t="s">
        <v>6</v>
      </c>
      <c r="E4" s="7"/>
      <c r="F4" s="8" t="s">
        <v>7</v>
      </c>
      <c r="G4" s="9" t="s">
        <v>8</v>
      </c>
    </row>
    <row r="5" spans="2:7" ht="75" x14ac:dyDescent="0.25">
      <c r="B5" s="152"/>
      <c r="D5" s="10" t="s">
        <v>9</v>
      </c>
      <c r="E5" s="7"/>
      <c r="F5" s="8" t="s">
        <v>10</v>
      </c>
      <c r="G5" s="9" t="s">
        <v>11</v>
      </c>
    </row>
    <row r="6" spans="2:7" ht="120" x14ac:dyDescent="0.25">
      <c r="B6" s="152"/>
      <c r="D6" s="10" t="s">
        <v>12</v>
      </c>
      <c r="E6" s="7"/>
      <c r="F6" s="8" t="s">
        <v>13</v>
      </c>
      <c r="G6" s="9" t="s">
        <v>8</v>
      </c>
    </row>
    <row r="7" spans="2:7" ht="30" x14ac:dyDescent="0.25">
      <c r="B7" s="152"/>
      <c r="D7" s="10" t="s">
        <v>14</v>
      </c>
      <c r="E7" s="7"/>
      <c r="F7" s="8" t="s">
        <v>15</v>
      </c>
      <c r="G7" s="9" t="s">
        <v>11</v>
      </c>
    </row>
    <row r="8" spans="2:7" ht="75" x14ac:dyDescent="0.25">
      <c r="B8" s="152"/>
      <c r="D8" s="10" t="s">
        <v>16</v>
      </c>
      <c r="E8" s="7"/>
      <c r="F8" s="11" t="s">
        <v>17</v>
      </c>
      <c r="G8" s="12" t="s">
        <v>8</v>
      </c>
    </row>
    <row r="9" spans="2:7" ht="45" x14ac:dyDescent="0.25">
      <c r="B9" s="152"/>
      <c r="D9" s="10" t="s">
        <v>18</v>
      </c>
      <c r="E9" s="7"/>
      <c r="F9" s="11" t="s">
        <v>19</v>
      </c>
      <c r="G9" s="12" t="s">
        <v>8</v>
      </c>
    </row>
    <row r="10" spans="2:7" ht="45.75" thickBot="1" x14ac:dyDescent="0.3">
      <c r="B10" s="153"/>
      <c r="D10" s="13" t="s">
        <v>20</v>
      </c>
      <c r="E10" s="14"/>
      <c r="F10" s="15" t="s">
        <v>21</v>
      </c>
      <c r="G10" s="16" t="s">
        <v>11</v>
      </c>
    </row>
    <row r="11" spans="2:7" ht="24" thickBot="1" x14ac:dyDescent="0.3">
      <c r="B11" s="17"/>
      <c r="D11" s="18" t="s">
        <v>22</v>
      </c>
      <c r="E11" s="7"/>
      <c r="F11" s="19"/>
      <c r="G11" s="19"/>
    </row>
    <row r="12" spans="2:7" ht="84.75" thickBot="1" x14ac:dyDescent="0.3">
      <c r="B12" s="20"/>
      <c r="D12" s="4" t="s">
        <v>23</v>
      </c>
      <c r="E12" s="21"/>
      <c r="F12" s="4" t="s">
        <v>3</v>
      </c>
      <c r="G12" s="22" t="s">
        <v>4</v>
      </c>
    </row>
    <row r="13" spans="2:7" ht="27" customHeight="1" x14ac:dyDescent="0.35">
      <c r="B13" s="151" t="s">
        <v>24</v>
      </c>
      <c r="C13" s="23"/>
      <c r="D13" s="154" t="s">
        <v>25</v>
      </c>
      <c r="E13" s="19"/>
      <c r="F13" s="24" t="s">
        <v>26</v>
      </c>
      <c r="G13" s="25" t="s">
        <v>11</v>
      </c>
    </row>
    <row r="14" spans="2:7" ht="27" customHeight="1" x14ac:dyDescent="0.35">
      <c r="B14" s="152"/>
      <c r="C14" s="23"/>
      <c r="D14" s="155"/>
      <c r="E14" s="19"/>
      <c r="F14" s="8" t="s">
        <v>27</v>
      </c>
      <c r="G14" s="26" t="s">
        <v>11</v>
      </c>
    </row>
    <row r="15" spans="2:7" ht="27" customHeight="1" x14ac:dyDescent="0.35">
      <c r="B15" s="152"/>
      <c r="C15" s="23"/>
      <c r="D15" s="155"/>
      <c r="E15" s="19"/>
      <c r="F15" s="8" t="s">
        <v>28</v>
      </c>
      <c r="G15" s="26" t="s">
        <v>8</v>
      </c>
    </row>
    <row r="16" spans="2:7" ht="27" customHeight="1" x14ac:dyDescent="0.35">
      <c r="B16" s="152"/>
      <c r="C16" s="23"/>
      <c r="D16" s="155"/>
      <c r="E16" s="19"/>
      <c r="F16" s="27" t="s">
        <v>29</v>
      </c>
      <c r="G16" s="26" t="s">
        <v>8</v>
      </c>
    </row>
    <row r="17" spans="2:7" ht="27" customHeight="1" thickBot="1" x14ac:dyDescent="0.4">
      <c r="B17" s="153"/>
      <c r="C17" s="23"/>
      <c r="D17" s="156"/>
      <c r="E17" s="19"/>
      <c r="F17" s="28"/>
      <c r="G17" s="29"/>
    </row>
    <row r="18" spans="2:7" ht="27" customHeight="1" thickBot="1" x14ac:dyDescent="0.4">
      <c r="B18" s="17"/>
      <c r="C18" s="23"/>
      <c r="D18" s="30" t="s">
        <v>30</v>
      </c>
    </row>
    <row r="19" spans="2:7" ht="131.1" customHeight="1" thickBot="1" x14ac:dyDescent="0.4">
      <c r="D19" s="2" t="s">
        <v>31</v>
      </c>
      <c r="E19" s="3"/>
      <c r="F19" s="4" t="s">
        <v>32</v>
      </c>
      <c r="G19" s="5" t="s">
        <v>4</v>
      </c>
    </row>
    <row r="20" spans="2:7" ht="26.25" customHeight="1" thickBot="1" x14ac:dyDescent="0.4">
      <c r="B20" s="151" t="s">
        <v>33</v>
      </c>
      <c r="C20" s="23"/>
      <c r="D20" s="154" t="s">
        <v>34</v>
      </c>
      <c r="E20" s="19"/>
      <c r="F20" s="24" t="s">
        <v>35</v>
      </c>
      <c r="G20" s="31" t="s">
        <v>8</v>
      </c>
    </row>
    <row r="21" spans="2:7" ht="26.25" customHeight="1" x14ac:dyDescent="0.35">
      <c r="B21" s="152"/>
      <c r="C21" s="23"/>
      <c r="D21" s="155"/>
      <c r="E21" s="19"/>
      <c r="F21" s="24" t="s">
        <v>36</v>
      </c>
      <c r="G21" s="32" t="s">
        <v>11</v>
      </c>
    </row>
    <row r="22" spans="2:7" ht="26.25" customHeight="1" x14ac:dyDescent="0.35">
      <c r="B22" s="152"/>
      <c r="C22" s="23"/>
      <c r="D22" s="155"/>
      <c r="E22" s="19"/>
      <c r="F22" s="8" t="s">
        <v>37</v>
      </c>
      <c r="G22" s="32" t="s">
        <v>8</v>
      </c>
    </row>
    <row r="23" spans="2:7" ht="26.25" customHeight="1" x14ac:dyDescent="0.35">
      <c r="B23" s="152"/>
      <c r="C23" s="23"/>
      <c r="D23" s="155"/>
      <c r="E23" s="19"/>
      <c r="F23" s="8" t="s">
        <v>38</v>
      </c>
      <c r="G23" s="32" t="s">
        <v>11</v>
      </c>
    </row>
    <row r="24" spans="2:7" ht="26.25" customHeight="1" x14ac:dyDescent="0.35">
      <c r="B24" s="152"/>
      <c r="C24" s="23"/>
      <c r="D24" s="155"/>
      <c r="E24" s="19"/>
      <c r="F24" s="33"/>
      <c r="G24" s="32"/>
    </row>
    <row r="25" spans="2:7" ht="26.25" customHeight="1" thickBot="1" x14ac:dyDescent="0.4">
      <c r="B25" s="153"/>
      <c r="C25" s="23"/>
      <c r="D25" s="156"/>
      <c r="E25" s="19"/>
      <c r="F25" s="28"/>
      <c r="G25" s="34"/>
    </row>
    <row r="27" spans="2:7" x14ac:dyDescent="0.25">
      <c r="B27" s="35" t="s">
        <v>39</v>
      </c>
    </row>
    <row r="28" spans="2:7" x14ac:dyDescent="0.25">
      <c r="B28" s="36"/>
    </row>
  </sheetData>
  <mergeCells count="6">
    <mergeCell ref="B1:G1"/>
    <mergeCell ref="B4:B10"/>
    <mergeCell ref="B13:B17"/>
    <mergeCell ref="D13:D17"/>
    <mergeCell ref="B20:B25"/>
    <mergeCell ref="D20:D25"/>
  </mergeCells>
  <pageMargins left="0.7" right="0.7" top="0.75" bottom="0.75" header="0.3" footer="0.3"/>
  <pageSetup orientation="portrait"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380C3-EE74-4441-9C9C-AC0B9C61E907}">
  <sheetPr>
    <tabColor rgb="FF00B0F0"/>
  </sheetPr>
  <dimension ref="A1:I26"/>
  <sheetViews>
    <sheetView showGridLines="0" topLeftCell="A3" zoomScaleNormal="100" workbookViewId="0">
      <pane ySplit="3" topLeftCell="A13" activePane="bottomLeft" state="frozen"/>
      <selection activeCell="A3" sqref="A3"/>
      <selection pane="bottomLeft" activeCell="D15" sqref="D15"/>
    </sheetView>
  </sheetViews>
  <sheetFormatPr baseColWidth="10" defaultColWidth="11.42578125" defaultRowHeight="15" x14ac:dyDescent="0.25"/>
  <cols>
    <col min="1" max="1" width="4.85546875" customWidth="1"/>
    <col min="2" max="2" width="25.42578125" customWidth="1"/>
    <col min="3" max="3" width="32.140625" customWidth="1"/>
    <col min="4" max="4" width="24.5703125" customWidth="1"/>
    <col min="5" max="5" width="22.85546875" customWidth="1"/>
    <col min="6" max="6" width="33" customWidth="1"/>
    <col min="7" max="7" width="19.7109375" customWidth="1"/>
    <col min="8" max="8" width="47.85546875" customWidth="1"/>
    <col min="9" max="10" width="23.42578125" customWidth="1"/>
    <col min="11" max="11" width="46" customWidth="1"/>
  </cols>
  <sheetData>
    <row r="1" spans="1:9" ht="18.75" x14ac:dyDescent="0.3">
      <c r="B1" s="37" t="s">
        <v>40</v>
      </c>
    </row>
    <row r="2" spans="1:9" ht="18.75" x14ac:dyDescent="0.3">
      <c r="B2" s="37" t="s">
        <v>41</v>
      </c>
    </row>
    <row r="3" spans="1:9" ht="15.75" thickBot="1" x14ac:dyDescent="0.3">
      <c r="B3" s="38" t="s">
        <v>42</v>
      </c>
      <c r="C3" s="38"/>
      <c r="D3" s="38"/>
      <c r="E3" s="38"/>
      <c r="F3" s="38"/>
      <c r="G3" s="38"/>
      <c r="H3" s="38"/>
    </row>
    <row r="4" spans="1:9" ht="38.25" customHeight="1" thickTop="1" thickBot="1" x14ac:dyDescent="0.3">
      <c r="B4" s="157" t="s">
        <v>43</v>
      </c>
      <c r="C4" s="158"/>
      <c r="D4" s="158"/>
      <c r="E4" s="158"/>
      <c r="F4" s="158"/>
      <c r="G4" s="158"/>
      <c r="H4" s="158"/>
      <c r="I4" s="39"/>
    </row>
    <row r="5" spans="1:9" ht="25.5" customHeight="1" thickTop="1" thickBot="1" x14ac:dyDescent="0.3">
      <c r="B5" s="40" t="s">
        <v>44</v>
      </c>
      <c r="C5" s="41" t="s">
        <v>45</v>
      </c>
      <c r="D5" s="41" t="s">
        <v>46</v>
      </c>
      <c r="E5" s="41" t="s">
        <v>47</v>
      </c>
      <c r="F5" s="41" t="s">
        <v>48</v>
      </c>
      <c r="G5" s="41" t="s">
        <v>49</v>
      </c>
      <c r="H5" s="41" t="s">
        <v>50</v>
      </c>
    </row>
    <row r="6" spans="1:9" ht="48" customHeight="1" thickBot="1" x14ac:dyDescent="0.3">
      <c r="A6" s="42">
        <v>1</v>
      </c>
      <c r="B6" s="43" t="s">
        <v>51</v>
      </c>
      <c r="C6" s="44" t="s">
        <v>52</v>
      </c>
      <c r="D6" s="44" t="s">
        <v>53</v>
      </c>
      <c r="E6" s="44" t="s">
        <v>54</v>
      </c>
      <c r="F6" s="44" t="s">
        <v>55</v>
      </c>
      <c r="G6" s="44" t="s">
        <v>8</v>
      </c>
      <c r="H6" s="44" t="s">
        <v>56</v>
      </c>
    </row>
    <row r="7" spans="1:9" ht="48" customHeight="1" thickBot="1" x14ac:dyDescent="0.3">
      <c r="A7" s="42">
        <v>2</v>
      </c>
      <c r="B7" s="45" t="s">
        <v>57</v>
      </c>
      <c r="C7" s="46" t="s">
        <v>58</v>
      </c>
      <c r="D7" s="46" t="s">
        <v>59</v>
      </c>
      <c r="E7" s="46" t="s">
        <v>59</v>
      </c>
      <c r="F7" s="46" t="s">
        <v>60</v>
      </c>
      <c r="G7" s="46" t="s">
        <v>11</v>
      </c>
      <c r="H7" s="46" t="s">
        <v>61</v>
      </c>
    </row>
    <row r="8" spans="1:9" ht="80.25" customHeight="1" thickBot="1" x14ac:dyDescent="0.3">
      <c r="A8" s="42">
        <v>3</v>
      </c>
      <c r="B8" s="47" t="s">
        <v>62</v>
      </c>
      <c r="C8" s="48" t="s">
        <v>63</v>
      </c>
      <c r="D8" s="48" t="s">
        <v>59</v>
      </c>
      <c r="E8" s="48" t="s">
        <v>59</v>
      </c>
      <c r="F8" s="48" t="s">
        <v>64</v>
      </c>
      <c r="G8" s="48" t="s">
        <v>11</v>
      </c>
      <c r="H8" s="48" t="s">
        <v>65</v>
      </c>
    </row>
    <row r="9" spans="1:9" ht="58.5" customHeight="1" thickBot="1" x14ac:dyDescent="0.3">
      <c r="A9" s="42">
        <v>4</v>
      </c>
      <c r="B9" s="49" t="s">
        <v>66</v>
      </c>
      <c r="C9" s="50" t="s">
        <v>67</v>
      </c>
      <c r="D9" s="50" t="s">
        <v>68</v>
      </c>
      <c r="E9" s="50" t="s">
        <v>69</v>
      </c>
      <c r="F9" s="50" t="s">
        <v>70</v>
      </c>
      <c r="G9" s="50" t="s">
        <v>71</v>
      </c>
      <c r="H9" s="50" t="s">
        <v>72</v>
      </c>
    </row>
    <row r="10" spans="1:9" ht="75.400000000000006" customHeight="1" thickBot="1" x14ac:dyDescent="0.3">
      <c r="A10" s="42">
        <v>5</v>
      </c>
      <c r="B10" s="47" t="s">
        <v>73</v>
      </c>
      <c r="C10" s="48" t="s">
        <v>74</v>
      </c>
      <c r="D10" s="48" t="s">
        <v>59</v>
      </c>
      <c r="E10" s="48" t="s">
        <v>59</v>
      </c>
      <c r="F10" s="48" t="s">
        <v>75</v>
      </c>
      <c r="G10" s="48" t="s">
        <v>11</v>
      </c>
      <c r="H10" s="48" t="s">
        <v>76</v>
      </c>
    </row>
    <row r="11" spans="1:9" ht="25.5" customHeight="1" thickBot="1" x14ac:dyDescent="0.3">
      <c r="A11" s="42"/>
      <c r="B11" s="51" t="s">
        <v>77</v>
      </c>
      <c r="C11" s="48"/>
      <c r="D11" s="48"/>
      <c r="E11" s="48"/>
      <c r="F11" s="48"/>
      <c r="G11" s="48"/>
      <c r="H11" s="48"/>
    </row>
    <row r="12" spans="1:9" ht="53.45" customHeight="1" thickBot="1" x14ac:dyDescent="0.3">
      <c r="A12" s="42">
        <v>1</v>
      </c>
      <c r="B12" s="45" t="s">
        <v>78</v>
      </c>
      <c r="C12" s="46" t="s">
        <v>79</v>
      </c>
      <c r="D12" s="46" t="s">
        <v>80</v>
      </c>
      <c r="E12" s="46" t="s">
        <v>81</v>
      </c>
      <c r="F12" s="46" t="s">
        <v>82</v>
      </c>
      <c r="G12" s="46" t="s">
        <v>8</v>
      </c>
      <c r="H12" s="46" t="s">
        <v>83</v>
      </c>
    </row>
    <row r="13" spans="1:9" ht="64.7" customHeight="1" thickBot="1" x14ac:dyDescent="0.3">
      <c r="A13" s="42">
        <v>2</v>
      </c>
      <c r="B13" s="47" t="s">
        <v>84</v>
      </c>
      <c r="C13" s="52" t="s">
        <v>85</v>
      </c>
      <c r="D13" s="52" t="s">
        <v>80</v>
      </c>
      <c r="E13" s="52" t="s">
        <v>86</v>
      </c>
      <c r="F13" s="52" t="s">
        <v>82</v>
      </c>
      <c r="G13" s="52" t="s">
        <v>11</v>
      </c>
      <c r="H13" s="52" t="s">
        <v>87</v>
      </c>
    </row>
    <row r="14" spans="1:9" ht="67.7" customHeight="1" thickBot="1" x14ac:dyDescent="0.3">
      <c r="A14" s="42">
        <v>3</v>
      </c>
      <c r="B14" s="53" t="s">
        <v>88</v>
      </c>
      <c r="C14" s="46" t="s">
        <v>89</v>
      </c>
      <c r="D14" s="46" t="s">
        <v>90</v>
      </c>
      <c r="E14" s="46" t="s">
        <v>91</v>
      </c>
      <c r="F14" s="46" t="s">
        <v>92</v>
      </c>
      <c r="G14" s="46" t="s">
        <v>71</v>
      </c>
      <c r="H14" s="46" t="s">
        <v>93</v>
      </c>
    </row>
    <row r="15" spans="1:9" ht="71.45" customHeight="1" thickBot="1" x14ac:dyDescent="0.3">
      <c r="A15" s="42">
        <v>4</v>
      </c>
      <c r="B15" s="54" t="s">
        <v>94</v>
      </c>
      <c r="C15" s="55" t="s">
        <v>95</v>
      </c>
      <c r="D15" s="55" t="s">
        <v>96</v>
      </c>
      <c r="E15" s="55" t="s">
        <v>97</v>
      </c>
      <c r="F15" s="55" t="s">
        <v>98</v>
      </c>
      <c r="G15" s="55" t="s">
        <v>8</v>
      </c>
      <c r="H15" s="55" t="s">
        <v>99</v>
      </c>
    </row>
    <row r="16" spans="1:9" ht="71.45" customHeight="1" thickBot="1" x14ac:dyDescent="0.3">
      <c r="A16" s="42">
        <v>5</v>
      </c>
      <c r="B16" s="45" t="s">
        <v>100</v>
      </c>
      <c r="C16" s="46" t="s">
        <v>101</v>
      </c>
      <c r="D16" s="46" t="s">
        <v>102</v>
      </c>
      <c r="E16" s="46" t="s">
        <v>102</v>
      </c>
      <c r="F16" s="46" t="s">
        <v>103</v>
      </c>
      <c r="G16" s="46" t="s">
        <v>11</v>
      </c>
      <c r="H16" s="46" t="s">
        <v>104</v>
      </c>
    </row>
    <row r="17" spans="1:8" ht="25.5" customHeight="1" thickBot="1" x14ac:dyDescent="0.3">
      <c r="B17" s="56"/>
      <c r="C17" s="57"/>
      <c r="D17" s="57"/>
      <c r="E17" s="57"/>
      <c r="F17" s="57"/>
      <c r="G17" s="57"/>
      <c r="H17" s="57"/>
    </row>
    <row r="18" spans="1:8" x14ac:dyDescent="0.25">
      <c r="A18" s="159" t="s">
        <v>105</v>
      </c>
      <c r="B18" s="160"/>
      <c r="C18" s="58"/>
      <c r="D18" s="58"/>
      <c r="E18" s="58"/>
      <c r="F18" s="58"/>
      <c r="G18" s="58"/>
      <c r="H18" s="58"/>
    </row>
    <row r="19" spans="1:8" x14ac:dyDescent="0.25">
      <c r="A19" s="59">
        <v>1</v>
      </c>
      <c r="B19" s="60" t="s">
        <v>106</v>
      </c>
      <c r="C19" s="58"/>
      <c r="D19" s="58"/>
      <c r="E19" s="58"/>
      <c r="F19" s="58"/>
      <c r="G19" s="58"/>
      <c r="H19" s="58"/>
    </row>
    <row r="20" spans="1:8" ht="18" x14ac:dyDescent="0.25">
      <c r="A20" s="59">
        <v>2</v>
      </c>
      <c r="B20" s="60" t="s">
        <v>107</v>
      </c>
      <c r="C20" s="58"/>
      <c r="D20" s="58"/>
      <c r="E20" s="58"/>
      <c r="F20" s="58"/>
      <c r="G20" s="58"/>
      <c r="H20" s="58"/>
    </row>
    <row r="21" spans="1:8" ht="18" x14ac:dyDescent="0.25">
      <c r="A21" s="59">
        <v>3</v>
      </c>
      <c r="B21" s="60" t="s">
        <v>108</v>
      </c>
      <c r="C21" s="58"/>
      <c r="D21" s="58"/>
      <c r="E21" s="58"/>
      <c r="F21" s="58"/>
      <c r="G21" s="58"/>
      <c r="H21" s="58"/>
    </row>
    <row r="22" spans="1:8" ht="18" x14ac:dyDescent="0.25">
      <c r="A22" s="59"/>
      <c r="B22" s="60" t="s">
        <v>109</v>
      </c>
      <c r="C22" s="58"/>
      <c r="D22" s="58"/>
      <c r="E22" s="58"/>
      <c r="F22" s="58"/>
      <c r="G22" s="58"/>
      <c r="H22" s="58"/>
    </row>
    <row r="23" spans="1:8" ht="27.75" thickBot="1" x14ac:dyDescent="0.3">
      <c r="A23" s="61">
        <v>4</v>
      </c>
      <c r="B23" s="62" t="s">
        <v>110</v>
      </c>
      <c r="C23" s="58"/>
      <c r="D23" s="58"/>
      <c r="E23" s="58"/>
      <c r="F23" s="58"/>
      <c r="G23" s="58"/>
      <c r="H23" s="58"/>
    </row>
    <row r="24" spans="1:8" x14ac:dyDescent="0.25">
      <c r="B24" s="58"/>
      <c r="C24" s="58"/>
      <c r="D24" s="58"/>
      <c r="E24" s="58"/>
      <c r="F24" s="58"/>
      <c r="G24" s="58"/>
      <c r="H24" s="58"/>
    </row>
    <row r="25" spans="1:8" x14ac:dyDescent="0.25">
      <c r="B25" s="63" t="s">
        <v>111</v>
      </c>
      <c r="C25" s="58"/>
      <c r="D25" s="58"/>
      <c r="E25" s="58"/>
      <c r="F25" s="58"/>
      <c r="G25" s="58"/>
      <c r="H25" s="58"/>
    </row>
    <row r="26" spans="1:8" x14ac:dyDescent="0.25">
      <c r="B26" s="64" t="s">
        <v>112</v>
      </c>
      <c r="C26" s="58"/>
      <c r="D26" s="58"/>
      <c r="E26" s="58"/>
      <c r="F26" s="58"/>
      <c r="G26" s="58"/>
      <c r="H26" s="58"/>
    </row>
  </sheetData>
  <mergeCells count="2">
    <mergeCell ref="B4:H4"/>
    <mergeCell ref="A18:B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625E-1544-43DC-910A-6AA92ECFFCD0}">
  <sheetPr>
    <tabColor rgb="FF00B0F0"/>
  </sheetPr>
  <dimension ref="A1:F89"/>
  <sheetViews>
    <sheetView showGridLines="0" topLeftCell="A146" zoomScale="70" zoomScaleNormal="70" workbookViewId="0">
      <selection activeCell="D94" sqref="D94"/>
    </sheetView>
  </sheetViews>
  <sheetFormatPr baseColWidth="10" defaultColWidth="11.42578125" defaultRowHeight="15" x14ac:dyDescent="0.25"/>
  <cols>
    <col min="1" max="1" width="2.85546875" customWidth="1"/>
    <col min="2" max="2" width="146.5703125" customWidth="1"/>
    <col min="3" max="3" width="47.42578125" customWidth="1"/>
    <col min="4" max="4" width="26.28515625" customWidth="1"/>
    <col min="5" max="5" width="32.42578125" customWidth="1"/>
  </cols>
  <sheetData>
    <row r="1" spans="1:6" ht="33" customHeight="1" x14ac:dyDescent="0.35">
      <c r="A1" s="1"/>
      <c r="B1" s="161" t="s">
        <v>113</v>
      </c>
      <c r="C1" s="161"/>
      <c r="D1" s="1"/>
      <c r="E1" s="1"/>
      <c r="F1" s="1"/>
    </row>
    <row r="2" spans="1:6" ht="33" customHeight="1" x14ac:dyDescent="0.35">
      <c r="A2" s="66"/>
      <c r="B2" s="65" t="s">
        <v>114</v>
      </c>
      <c r="C2" s="66"/>
      <c r="D2" s="66"/>
      <c r="E2" s="66"/>
    </row>
    <row r="3" spans="1:6" ht="42" customHeight="1" x14ac:dyDescent="0.25">
      <c r="B3" s="162" t="s">
        <v>115</v>
      </c>
      <c r="C3" s="163"/>
    </row>
    <row r="4" spans="1:6" ht="22.5" customHeight="1" x14ac:dyDescent="0.25">
      <c r="B4" s="67"/>
      <c r="C4" s="67"/>
    </row>
    <row r="5" spans="1:6" ht="42" customHeight="1" x14ac:dyDescent="0.25">
      <c r="B5" s="67" t="s">
        <v>116</v>
      </c>
      <c r="C5" s="67"/>
    </row>
    <row r="6" spans="1:6" ht="21" x14ac:dyDescent="0.35">
      <c r="B6" s="68"/>
    </row>
    <row r="7" spans="1:6" ht="105" x14ac:dyDescent="0.25">
      <c r="B7" s="69" t="s">
        <v>117</v>
      </c>
      <c r="C7" s="70" t="s">
        <v>118</v>
      </c>
    </row>
    <row r="8" spans="1:6" ht="21" x14ac:dyDescent="0.25">
      <c r="C8" s="71"/>
    </row>
    <row r="9" spans="1:6" ht="105" x14ac:dyDescent="0.25">
      <c r="B9" s="69" t="s">
        <v>119</v>
      </c>
      <c r="C9" s="70" t="s">
        <v>120</v>
      </c>
    </row>
    <row r="10" spans="1:6" ht="21" x14ac:dyDescent="0.25">
      <c r="B10" s="72"/>
    </row>
    <row r="11" spans="1:6" x14ac:dyDescent="0.25">
      <c r="B11" s="35" t="s">
        <v>39</v>
      </c>
    </row>
    <row r="15" spans="1:6" ht="21" x14ac:dyDescent="0.35">
      <c r="B15" s="23" t="s">
        <v>121</v>
      </c>
    </row>
    <row r="17" spans="2:2" x14ac:dyDescent="0.25">
      <c r="B17" s="73"/>
    </row>
    <row r="36" spans="2:3" ht="18.75" x14ac:dyDescent="0.3">
      <c r="B36" s="74" t="s">
        <v>122</v>
      </c>
    </row>
    <row r="38" spans="2:3" x14ac:dyDescent="0.25">
      <c r="B38" t="s">
        <v>123</v>
      </c>
    </row>
    <row r="39" spans="2:3" ht="42.95" customHeight="1" x14ac:dyDescent="0.25">
      <c r="B39" s="164" t="s">
        <v>124</v>
      </c>
      <c r="C39" s="164"/>
    </row>
    <row r="40" spans="2:3" x14ac:dyDescent="0.25">
      <c r="B40" t="s">
        <v>125</v>
      </c>
    </row>
    <row r="41" spans="2:3" x14ac:dyDescent="0.25">
      <c r="B41" t="s">
        <v>126</v>
      </c>
    </row>
    <row r="42" spans="2:3" x14ac:dyDescent="0.25">
      <c r="B42" t="s">
        <v>127</v>
      </c>
    </row>
    <row r="43" spans="2:3" x14ac:dyDescent="0.25">
      <c r="B43" t="s">
        <v>128</v>
      </c>
    </row>
    <row r="44" spans="2:3" x14ac:dyDescent="0.25">
      <c r="B44" t="s">
        <v>129</v>
      </c>
    </row>
    <row r="45" spans="2:3" x14ac:dyDescent="0.25">
      <c r="B45" t="s">
        <v>130</v>
      </c>
    </row>
    <row r="46" spans="2:3" x14ac:dyDescent="0.25">
      <c r="B46" t="s">
        <v>131</v>
      </c>
    </row>
    <row r="47" spans="2:3" x14ac:dyDescent="0.25">
      <c r="B47" t="s">
        <v>132</v>
      </c>
    </row>
    <row r="82" spans="2:2" ht="18.75" x14ac:dyDescent="0.3">
      <c r="B82" s="74" t="s">
        <v>133</v>
      </c>
    </row>
    <row r="83" spans="2:2" x14ac:dyDescent="0.25">
      <c r="B83" t="s">
        <v>134</v>
      </c>
    </row>
    <row r="85" spans="2:2" ht="63" customHeight="1" x14ac:dyDescent="0.25">
      <c r="B85" s="75" t="s">
        <v>135</v>
      </c>
    </row>
    <row r="89" spans="2:2" x14ac:dyDescent="0.25">
      <c r="B89" s="73" t="s">
        <v>136</v>
      </c>
    </row>
  </sheetData>
  <mergeCells count="3">
    <mergeCell ref="B1:C1"/>
    <mergeCell ref="B3:C3"/>
    <mergeCell ref="B39:C39"/>
  </mergeCells>
  <pageMargins left="0.7" right="0.7" top="0.75" bottom="0.75" header="0.3" footer="0.3"/>
  <pageSetup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0458-AB91-4309-9B69-F8D35CAFC078}">
  <sheetPr>
    <tabColor rgb="FF00B0F0"/>
  </sheetPr>
  <dimension ref="A1:E30"/>
  <sheetViews>
    <sheetView showGridLines="0" zoomScale="85" zoomScaleNormal="85" workbookViewId="0">
      <selection activeCell="B29" sqref="B29"/>
    </sheetView>
  </sheetViews>
  <sheetFormatPr baseColWidth="10" defaultColWidth="11.42578125" defaultRowHeight="15" x14ac:dyDescent="0.25"/>
  <cols>
    <col min="1" max="1" width="2.85546875" customWidth="1"/>
    <col min="2" max="2" width="146.5703125" customWidth="1"/>
    <col min="3" max="3" width="39.28515625" customWidth="1"/>
    <col min="4" max="4" width="26.28515625" customWidth="1"/>
    <col min="5" max="5" width="32.42578125" customWidth="1"/>
  </cols>
  <sheetData>
    <row r="1" spans="1:5" ht="33" customHeight="1" x14ac:dyDescent="0.35">
      <c r="A1" s="66"/>
      <c r="B1" s="161" t="s">
        <v>137</v>
      </c>
      <c r="C1" s="161"/>
      <c r="D1" s="66"/>
      <c r="E1" s="66"/>
    </row>
    <row r="2" spans="1:5" ht="33" customHeight="1" x14ac:dyDescent="0.35">
      <c r="A2" s="66"/>
      <c r="B2" s="76" t="s">
        <v>138</v>
      </c>
      <c r="C2" s="66"/>
      <c r="D2" s="66"/>
      <c r="E2" s="66"/>
    </row>
    <row r="3" spans="1:5" ht="33" customHeight="1" x14ac:dyDescent="0.35">
      <c r="A3" s="66"/>
      <c r="B3" s="76"/>
      <c r="C3" s="66"/>
      <c r="D3" s="66"/>
      <c r="E3" s="66"/>
    </row>
    <row r="4" spans="1:5" ht="42" customHeight="1" x14ac:dyDescent="0.25">
      <c r="B4" s="162" t="s">
        <v>139</v>
      </c>
      <c r="C4" s="163"/>
    </row>
    <row r="5" spans="1:5" ht="21" x14ac:dyDescent="0.35">
      <c r="B5" s="68"/>
    </row>
    <row r="6" spans="1:5" ht="84" x14ac:dyDescent="0.25">
      <c r="B6" s="69" t="s">
        <v>140</v>
      </c>
      <c r="C6" s="77" t="s">
        <v>141</v>
      </c>
    </row>
    <row r="7" spans="1:5" ht="21" x14ac:dyDescent="0.25">
      <c r="C7" s="71"/>
    </row>
    <row r="8" spans="1:5" ht="84" x14ac:dyDescent="0.25">
      <c r="B8" s="69" t="s">
        <v>142</v>
      </c>
      <c r="C8" s="77" t="s">
        <v>143</v>
      </c>
    </row>
    <row r="9" spans="1:5" ht="21" x14ac:dyDescent="0.25">
      <c r="B9" s="72"/>
    </row>
    <row r="10" spans="1:5" x14ac:dyDescent="0.25">
      <c r="B10" s="35" t="s">
        <v>39</v>
      </c>
    </row>
    <row r="14" spans="1:5" x14ac:dyDescent="0.25">
      <c r="C14" s="73" t="s">
        <v>144</v>
      </c>
    </row>
    <row r="16" spans="1:5" ht="87.95" customHeight="1" x14ac:dyDescent="0.25">
      <c r="C16" s="78" t="s">
        <v>145</v>
      </c>
      <c r="D16" s="78"/>
    </row>
    <row r="17" spans="3:4" x14ac:dyDescent="0.25">
      <c r="C17" s="78"/>
      <c r="D17" s="78"/>
    </row>
    <row r="18" spans="3:4" ht="106.7" customHeight="1" x14ac:dyDescent="0.25">
      <c r="C18" s="78" t="s">
        <v>146</v>
      </c>
      <c r="D18" s="78"/>
    </row>
    <row r="19" spans="3:4" x14ac:dyDescent="0.25">
      <c r="C19" s="78"/>
      <c r="D19" s="78"/>
    </row>
    <row r="21" spans="3:4" x14ac:dyDescent="0.25">
      <c r="C21" s="73" t="s">
        <v>147</v>
      </c>
    </row>
    <row r="23" spans="3:4" ht="84" customHeight="1" x14ac:dyDescent="0.25">
      <c r="C23" s="75" t="s">
        <v>148</v>
      </c>
      <c r="D23" s="75"/>
    </row>
    <row r="24" spans="3:4" x14ac:dyDescent="0.25">
      <c r="C24" s="75"/>
      <c r="D24" s="75"/>
    </row>
    <row r="25" spans="3:4" ht="90" x14ac:dyDescent="0.25">
      <c r="C25" s="75" t="s">
        <v>149</v>
      </c>
      <c r="D25" s="75"/>
    </row>
    <row r="26" spans="3:4" x14ac:dyDescent="0.25">
      <c r="C26" s="75"/>
      <c r="D26" s="75"/>
    </row>
    <row r="28" spans="3:4" ht="14.45" customHeight="1" x14ac:dyDescent="0.25">
      <c r="D28" s="75"/>
    </row>
    <row r="29" spans="3:4" x14ac:dyDescent="0.25">
      <c r="C29" s="75"/>
      <c r="D29" s="75"/>
    </row>
    <row r="30" spans="3:4" x14ac:dyDescent="0.25">
      <c r="C30" s="75"/>
      <c r="D30" s="75"/>
    </row>
  </sheetData>
  <mergeCells count="2">
    <mergeCell ref="B1:C1"/>
    <mergeCell ref="B4:C4"/>
  </mergeCells>
  <pageMargins left="0.7" right="0.7" top="0.75" bottom="0.75" header="0.3" footer="0.3"/>
  <pageSetup orientation="portrait"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6B59A-6B6C-4C91-AC8E-6D63CB5EDB09}">
  <dimension ref="B1:H48"/>
  <sheetViews>
    <sheetView showGridLines="0" tabSelected="1" topLeftCell="A32" zoomScale="90" zoomScaleNormal="90" workbookViewId="0">
      <selection activeCell="D34" sqref="D34"/>
    </sheetView>
  </sheetViews>
  <sheetFormatPr baseColWidth="10" defaultColWidth="11.42578125" defaultRowHeight="15" x14ac:dyDescent="0.25"/>
  <cols>
    <col min="1" max="1" width="3.42578125" customWidth="1"/>
    <col min="2" max="2" width="4.85546875" customWidth="1"/>
    <col min="3" max="3" width="52.140625" customWidth="1"/>
    <col min="4" max="4" width="82.42578125" customWidth="1"/>
    <col min="5" max="5" width="4.5703125" customWidth="1"/>
    <col min="6" max="8" width="25.7109375" customWidth="1"/>
  </cols>
  <sheetData>
    <row r="1" spans="2:8" ht="36" customHeight="1" thickBot="1" x14ac:dyDescent="0.3">
      <c r="B1" s="171" t="s">
        <v>150</v>
      </c>
      <c r="C1" s="171"/>
      <c r="D1" s="171"/>
      <c r="E1" s="171"/>
      <c r="F1" s="171"/>
      <c r="G1" s="171"/>
      <c r="H1" s="171"/>
    </row>
    <row r="2" spans="2:8" x14ac:dyDescent="0.25">
      <c r="B2" s="79"/>
      <c r="C2" s="3"/>
      <c r="D2" s="3"/>
      <c r="E2" s="3"/>
      <c r="F2" s="3"/>
      <c r="G2" s="3"/>
      <c r="H2" s="80"/>
    </row>
    <row r="3" spans="2:8" ht="23.25" x14ac:dyDescent="0.35">
      <c r="B3" s="172" t="s">
        <v>151</v>
      </c>
      <c r="C3" s="150"/>
      <c r="D3" s="150"/>
      <c r="E3" s="150"/>
      <c r="F3" s="150"/>
      <c r="G3" s="150"/>
      <c r="H3" s="173"/>
    </row>
    <row r="4" spans="2:8" ht="24.75" customHeight="1" thickBot="1" x14ac:dyDescent="0.3">
      <c r="B4" s="59"/>
      <c r="H4" s="81"/>
    </row>
    <row r="5" spans="2:8" ht="21.75" customHeight="1" thickBot="1" x14ac:dyDescent="0.4">
      <c r="B5" s="174" t="s">
        <v>152</v>
      </c>
      <c r="C5" s="175"/>
      <c r="D5" s="176"/>
      <c r="E5" s="82"/>
      <c r="F5" s="180" t="s">
        <v>153</v>
      </c>
      <c r="G5" s="181"/>
      <c r="H5" s="182"/>
    </row>
    <row r="6" spans="2:8" ht="47.25" thickBot="1" x14ac:dyDescent="0.3">
      <c r="B6" s="177"/>
      <c r="C6" s="178"/>
      <c r="D6" s="179"/>
      <c r="E6" s="83"/>
      <c r="F6" s="84" t="s">
        <v>154</v>
      </c>
      <c r="G6" s="84" t="s">
        <v>155</v>
      </c>
      <c r="H6" s="85" t="s">
        <v>156</v>
      </c>
    </row>
    <row r="7" spans="2:8" ht="15.75" thickBot="1" x14ac:dyDescent="0.3">
      <c r="B7" s="79"/>
      <c r="C7" s="3"/>
      <c r="D7" s="3"/>
      <c r="E7" s="3"/>
      <c r="F7" s="86"/>
      <c r="G7" s="87"/>
      <c r="H7" s="88"/>
    </row>
    <row r="8" spans="2:8" ht="24" thickBot="1" x14ac:dyDescent="0.4">
      <c r="B8" s="59"/>
      <c r="C8" s="89" t="s">
        <v>157</v>
      </c>
      <c r="D8" s="90" t="s">
        <v>158</v>
      </c>
      <c r="E8" s="91"/>
      <c r="F8" s="92"/>
      <c r="G8" s="92"/>
      <c r="H8" s="93"/>
    </row>
    <row r="9" spans="2:8" ht="90" x14ac:dyDescent="0.3">
      <c r="B9" s="94">
        <v>1</v>
      </c>
      <c r="C9" s="95" t="s">
        <v>159</v>
      </c>
      <c r="D9" s="95" t="s">
        <v>7</v>
      </c>
      <c r="E9" s="96"/>
      <c r="F9" s="97">
        <v>0.05</v>
      </c>
      <c r="G9" s="98">
        <v>3</v>
      </c>
      <c r="H9" s="99">
        <f t="shared" ref="H9:H22" si="0">F9*G9</f>
        <v>0.15000000000000002</v>
      </c>
    </row>
    <row r="10" spans="2:8" ht="120" x14ac:dyDescent="0.3">
      <c r="B10" s="100">
        <v>2</v>
      </c>
      <c r="C10" s="101" t="s">
        <v>160</v>
      </c>
      <c r="D10" s="101" t="s">
        <v>13</v>
      </c>
      <c r="E10" s="102"/>
      <c r="F10" s="103">
        <v>0.05</v>
      </c>
      <c r="G10" s="104">
        <v>3</v>
      </c>
      <c r="H10" s="105">
        <f t="shared" si="0"/>
        <v>0.15000000000000002</v>
      </c>
    </row>
    <row r="11" spans="2:8" ht="60" x14ac:dyDescent="0.3">
      <c r="B11" s="100">
        <v>3</v>
      </c>
      <c r="C11" s="101" t="s">
        <v>161</v>
      </c>
      <c r="D11" s="101" t="s">
        <v>17</v>
      </c>
      <c r="E11" s="102"/>
      <c r="F11" s="103">
        <v>0.05</v>
      </c>
      <c r="G11" s="104">
        <v>4</v>
      </c>
      <c r="H11" s="105">
        <f t="shared" si="0"/>
        <v>0.2</v>
      </c>
    </row>
    <row r="12" spans="2:8" ht="45" x14ac:dyDescent="0.3">
      <c r="B12" s="100">
        <v>4</v>
      </c>
      <c r="C12" s="101" t="s">
        <v>162</v>
      </c>
      <c r="D12" s="101" t="s">
        <v>19</v>
      </c>
      <c r="E12" s="102"/>
      <c r="F12" s="103">
        <v>0.05</v>
      </c>
      <c r="G12" s="104">
        <v>3</v>
      </c>
      <c r="H12" s="105">
        <f t="shared" si="0"/>
        <v>0.15000000000000002</v>
      </c>
    </row>
    <row r="13" spans="2:8" ht="75" x14ac:dyDescent="0.3">
      <c r="B13" s="100">
        <v>5</v>
      </c>
      <c r="C13" s="101" t="s">
        <v>163</v>
      </c>
      <c r="D13" s="101" t="s">
        <v>197</v>
      </c>
      <c r="E13" s="102"/>
      <c r="F13" s="103">
        <v>0.1</v>
      </c>
      <c r="G13" s="104">
        <v>4</v>
      </c>
      <c r="H13" s="105">
        <f t="shared" si="0"/>
        <v>0.4</v>
      </c>
    </row>
    <row r="14" spans="2:8" ht="90" x14ac:dyDescent="0.3">
      <c r="B14" s="100">
        <v>6</v>
      </c>
      <c r="C14" s="101" t="s">
        <v>164</v>
      </c>
      <c r="D14" s="101" t="s">
        <v>198</v>
      </c>
      <c r="E14" s="102"/>
      <c r="F14" s="103">
        <v>0.1</v>
      </c>
      <c r="G14" s="104">
        <v>4</v>
      </c>
      <c r="H14" s="105">
        <f t="shared" si="0"/>
        <v>0.4</v>
      </c>
    </row>
    <row r="15" spans="2:8" ht="75" x14ac:dyDescent="0.3">
      <c r="B15" s="100">
        <v>7</v>
      </c>
      <c r="C15" s="101" t="s">
        <v>165</v>
      </c>
      <c r="D15" s="101" t="s">
        <v>56</v>
      </c>
      <c r="E15" s="102"/>
      <c r="F15" s="103">
        <v>0.05</v>
      </c>
      <c r="G15" s="104">
        <v>3</v>
      </c>
      <c r="H15" s="105">
        <f t="shared" si="0"/>
        <v>0.15000000000000002</v>
      </c>
    </row>
    <row r="16" spans="2:8" ht="90" x14ac:dyDescent="0.3">
      <c r="B16" s="100">
        <v>8</v>
      </c>
      <c r="C16" s="101" t="s">
        <v>166</v>
      </c>
      <c r="D16" s="101" t="s">
        <v>72</v>
      </c>
      <c r="E16" s="102"/>
      <c r="F16" s="103">
        <v>0.13</v>
      </c>
      <c r="G16" s="104">
        <v>5</v>
      </c>
      <c r="H16" s="105">
        <f t="shared" si="0"/>
        <v>0.65</v>
      </c>
    </row>
    <row r="17" spans="2:8" ht="90" x14ac:dyDescent="0.3">
      <c r="B17" s="100">
        <v>9</v>
      </c>
      <c r="C17" s="101" t="s">
        <v>167</v>
      </c>
      <c r="D17" s="101" t="s">
        <v>208</v>
      </c>
      <c r="E17" s="102"/>
      <c r="F17" s="103">
        <v>0.05</v>
      </c>
      <c r="G17" s="104">
        <v>3</v>
      </c>
      <c r="H17" s="105">
        <f t="shared" si="0"/>
        <v>0.15000000000000002</v>
      </c>
    </row>
    <row r="18" spans="2:8" ht="75" x14ac:dyDescent="0.3">
      <c r="B18" s="100">
        <v>10</v>
      </c>
      <c r="C18" s="101" t="s">
        <v>168</v>
      </c>
      <c r="D18" s="101" t="s">
        <v>209</v>
      </c>
      <c r="E18" s="102"/>
      <c r="F18" s="103">
        <v>0.13</v>
      </c>
      <c r="G18" s="104">
        <v>5</v>
      </c>
      <c r="H18" s="105">
        <f t="shared" si="0"/>
        <v>0.65</v>
      </c>
    </row>
    <row r="19" spans="2:8" ht="90" x14ac:dyDescent="0.3">
      <c r="B19" s="100">
        <v>11</v>
      </c>
      <c r="C19" s="101" t="s">
        <v>169</v>
      </c>
      <c r="D19" s="101" t="s">
        <v>207</v>
      </c>
      <c r="E19" s="102"/>
      <c r="F19" s="103">
        <v>0.05</v>
      </c>
      <c r="G19" s="104">
        <v>3</v>
      </c>
      <c r="H19" s="105">
        <f t="shared" si="0"/>
        <v>0.15000000000000002</v>
      </c>
    </row>
    <row r="20" spans="2:8" ht="105" x14ac:dyDescent="0.3">
      <c r="B20" s="100">
        <v>12</v>
      </c>
      <c r="C20" s="101" t="s">
        <v>170</v>
      </c>
      <c r="D20" s="101" t="s">
        <v>202</v>
      </c>
      <c r="E20" s="106">
        <v>0</v>
      </c>
      <c r="F20" s="103">
        <v>0.05</v>
      </c>
      <c r="G20" s="104">
        <v>4</v>
      </c>
      <c r="H20" s="105">
        <f t="shared" si="0"/>
        <v>0.2</v>
      </c>
    </row>
    <row r="21" spans="2:8" ht="45" x14ac:dyDescent="0.3">
      <c r="B21" s="100">
        <v>13</v>
      </c>
      <c r="C21" s="107" t="s">
        <v>171</v>
      </c>
      <c r="D21" s="101" t="s">
        <v>203</v>
      </c>
      <c r="E21" s="102"/>
      <c r="F21" s="103">
        <v>7.0000000000000007E-2</v>
      </c>
      <c r="G21" s="104">
        <v>4</v>
      </c>
      <c r="H21" s="105">
        <f t="shared" si="0"/>
        <v>0.28000000000000003</v>
      </c>
    </row>
    <row r="22" spans="2:8" ht="45" x14ac:dyDescent="0.3">
      <c r="B22" s="100">
        <v>14</v>
      </c>
      <c r="C22" s="107" t="s">
        <v>172</v>
      </c>
      <c r="D22" s="101" t="s">
        <v>204</v>
      </c>
      <c r="E22" s="102"/>
      <c r="F22" s="103">
        <v>7.0000000000000007E-2</v>
      </c>
      <c r="G22" s="104">
        <v>2</v>
      </c>
      <c r="H22" s="105">
        <f t="shared" si="0"/>
        <v>0.14000000000000001</v>
      </c>
    </row>
    <row r="23" spans="2:8" ht="19.5" thickBot="1" x14ac:dyDescent="0.35">
      <c r="B23" s="108"/>
      <c r="C23" s="109"/>
      <c r="D23" s="110"/>
      <c r="E23" s="111"/>
      <c r="F23" s="112"/>
      <c r="G23" s="113"/>
      <c r="H23" s="114"/>
    </row>
    <row r="24" spans="2:8" ht="24" thickBot="1" x14ac:dyDescent="0.4">
      <c r="B24" s="115"/>
      <c r="C24" s="116"/>
      <c r="D24" s="117" t="s">
        <v>173</v>
      </c>
      <c r="E24" s="118"/>
      <c r="F24" s="119">
        <f>SUM(F9:F22)</f>
        <v>1.0000000000000002</v>
      </c>
      <c r="G24" s="120"/>
      <c r="H24" s="121">
        <f>SUM(H9:H22)</f>
        <v>3.82</v>
      </c>
    </row>
    <row r="25" spans="2:8" ht="15.75" thickBot="1" x14ac:dyDescent="0.3">
      <c r="B25" s="3"/>
      <c r="H25" s="122"/>
    </row>
    <row r="26" spans="2:8" ht="24" thickBot="1" x14ac:dyDescent="0.4">
      <c r="C26" s="123" t="s">
        <v>157</v>
      </c>
      <c r="D26" s="124" t="s">
        <v>174</v>
      </c>
      <c r="E26" s="125"/>
      <c r="F26" s="126"/>
      <c r="G26" s="126"/>
      <c r="H26" s="127"/>
    </row>
    <row r="27" spans="2:8" ht="63.95" customHeight="1" x14ac:dyDescent="0.3">
      <c r="B27" s="94">
        <v>1</v>
      </c>
      <c r="C27" s="101" t="s">
        <v>175</v>
      </c>
      <c r="D27" s="128" t="s">
        <v>10</v>
      </c>
      <c r="E27" s="129"/>
      <c r="F27" s="130">
        <v>0.05</v>
      </c>
      <c r="G27" s="131">
        <v>2</v>
      </c>
      <c r="H27" s="132">
        <f>F27*G27</f>
        <v>0.1</v>
      </c>
    </row>
    <row r="28" spans="2:8" ht="30" x14ac:dyDescent="0.3">
      <c r="B28" s="100">
        <v>2</v>
      </c>
      <c r="C28" s="101" t="s">
        <v>176</v>
      </c>
      <c r="D28" s="133" t="s">
        <v>15</v>
      </c>
      <c r="E28" s="134"/>
      <c r="F28" s="103">
        <v>0.05</v>
      </c>
      <c r="G28" s="104">
        <v>2</v>
      </c>
      <c r="H28" s="105">
        <f t="shared" ref="H28:H38" si="1">F28*G28</f>
        <v>0.1</v>
      </c>
    </row>
    <row r="29" spans="2:8" ht="45" x14ac:dyDescent="0.3">
      <c r="B29" s="100">
        <v>3</v>
      </c>
      <c r="C29" s="135" t="s">
        <v>177</v>
      </c>
      <c r="D29" s="107" t="s">
        <v>21</v>
      </c>
      <c r="E29" s="134"/>
      <c r="F29" s="103">
        <v>0.05</v>
      </c>
      <c r="G29" s="104">
        <v>1</v>
      </c>
      <c r="H29" s="105">
        <f t="shared" si="1"/>
        <v>0.05</v>
      </c>
    </row>
    <row r="30" spans="2:8" ht="75" x14ac:dyDescent="0.3">
      <c r="B30" s="100">
        <v>4</v>
      </c>
      <c r="C30" s="101" t="s">
        <v>163</v>
      </c>
      <c r="D30" s="107" t="s">
        <v>199</v>
      </c>
      <c r="E30" s="134"/>
      <c r="F30" s="103">
        <v>0.1</v>
      </c>
      <c r="G30" s="104">
        <v>4</v>
      </c>
      <c r="H30" s="105">
        <f t="shared" si="1"/>
        <v>0.4</v>
      </c>
    </row>
    <row r="31" spans="2:8" ht="90" x14ac:dyDescent="0.3">
      <c r="B31" s="100">
        <v>5</v>
      </c>
      <c r="C31" s="101" t="s">
        <v>164</v>
      </c>
      <c r="D31" s="107" t="s">
        <v>200</v>
      </c>
      <c r="E31" s="134"/>
      <c r="F31" s="103">
        <v>0.1</v>
      </c>
      <c r="G31" s="104">
        <v>4</v>
      </c>
      <c r="H31" s="105">
        <f t="shared" si="1"/>
        <v>0.4</v>
      </c>
    </row>
    <row r="32" spans="2:8" ht="58.7" customHeight="1" x14ac:dyDescent="0.3">
      <c r="B32" s="100">
        <v>6</v>
      </c>
      <c r="C32" s="107" t="s">
        <v>178</v>
      </c>
      <c r="D32" s="107" t="s">
        <v>61</v>
      </c>
      <c r="E32" s="134"/>
      <c r="F32" s="103">
        <v>0.05</v>
      </c>
      <c r="G32" s="104">
        <v>3</v>
      </c>
      <c r="H32" s="105">
        <f t="shared" si="1"/>
        <v>0.15000000000000002</v>
      </c>
    </row>
    <row r="33" spans="2:8" ht="107.1" customHeight="1" x14ac:dyDescent="0.3">
      <c r="B33" s="100">
        <v>7</v>
      </c>
      <c r="C33" s="107" t="s">
        <v>179</v>
      </c>
      <c r="D33" s="107" t="s">
        <v>65</v>
      </c>
      <c r="E33" s="134"/>
      <c r="F33" s="103">
        <v>0.05</v>
      </c>
      <c r="G33" s="104">
        <v>4</v>
      </c>
      <c r="H33" s="105">
        <f t="shared" si="1"/>
        <v>0.2</v>
      </c>
    </row>
    <row r="34" spans="2:8" ht="99.95" customHeight="1" x14ac:dyDescent="0.3">
      <c r="B34" s="100">
        <v>8</v>
      </c>
      <c r="C34" s="107" t="s">
        <v>180</v>
      </c>
      <c r="D34" s="107" t="s">
        <v>76</v>
      </c>
      <c r="E34" s="134"/>
      <c r="F34" s="103">
        <v>0.05</v>
      </c>
      <c r="G34" s="104">
        <v>3</v>
      </c>
      <c r="H34" s="105">
        <f t="shared" si="1"/>
        <v>0.15000000000000002</v>
      </c>
    </row>
    <row r="35" spans="2:8" ht="105" x14ac:dyDescent="0.3">
      <c r="B35" s="100">
        <v>9</v>
      </c>
      <c r="C35" s="107" t="s">
        <v>181</v>
      </c>
      <c r="D35" s="107" t="s">
        <v>87</v>
      </c>
      <c r="E35" s="134"/>
      <c r="F35" s="103">
        <v>0.05</v>
      </c>
      <c r="G35" s="104">
        <v>3</v>
      </c>
      <c r="H35" s="105">
        <f t="shared" si="1"/>
        <v>0.15000000000000002</v>
      </c>
    </row>
    <row r="36" spans="2:8" ht="105" x14ac:dyDescent="0.3">
      <c r="B36" s="100">
        <v>10</v>
      </c>
      <c r="C36" s="107" t="s">
        <v>182</v>
      </c>
      <c r="D36" s="107" t="s">
        <v>104</v>
      </c>
      <c r="E36" s="134"/>
      <c r="F36" s="103">
        <v>0.05</v>
      </c>
      <c r="G36" s="104">
        <v>3</v>
      </c>
      <c r="H36" s="105">
        <f t="shared" si="1"/>
        <v>0.15000000000000002</v>
      </c>
    </row>
    <row r="37" spans="2:8" ht="165" x14ac:dyDescent="0.3">
      <c r="B37" s="100">
        <v>11</v>
      </c>
      <c r="C37" s="107" t="s">
        <v>183</v>
      </c>
      <c r="D37" s="107" t="s">
        <v>201</v>
      </c>
      <c r="E37" s="134"/>
      <c r="F37" s="103">
        <v>0.1</v>
      </c>
      <c r="G37" s="104">
        <v>4</v>
      </c>
      <c r="H37" s="105">
        <f t="shared" si="1"/>
        <v>0.4</v>
      </c>
    </row>
    <row r="38" spans="2:8" ht="45" x14ac:dyDescent="0.3">
      <c r="B38" s="100">
        <v>12</v>
      </c>
      <c r="C38" s="107" t="s">
        <v>184</v>
      </c>
      <c r="D38" s="107" t="s">
        <v>205</v>
      </c>
      <c r="E38" s="134"/>
      <c r="F38" s="103">
        <v>0.15</v>
      </c>
      <c r="G38" s="104">
        <v>4</v>
      </c>
      <c r="H38" s="105">
        <f t="shared" si="1"/>
        <v>0.6</v>
      </c>
    </row>
    <row r="39" spans="2:8" ht="60" x14ac:dyDescent="0.3">
      <c r="B39" s="100">
        <v>13</v>
      </c>
      <c r="C39" s="107" t="s">
        <v>185</v>
      </c>
      <c r="D39" s="107" t="s">
        <v>206</v>
      </c>
      <c r="E39" s="134"/>
      <c r="F39" s="103">
        <v>0.15</v>
      </c>
      <c r="G39" s="104">
        <v>4</v>
      </c>
      <c r="H39" s="105">
        <f>F39*G39</f>
        <v>0.6</v>
      </c>
    </row>
    <row r="40" spans="2:8" ht="15.75" thickBot="1" x14ac:dyDescent="0.3">
      <c r="B40" s="59"/>
      <c r="H40" s="122"/>
    </row>
    <row r="41" spans="2:8" ht="24" thickBot="1" x14ac:dyDescent="0.4">
      <c r="B41" s="61"/>
      <c r="C41" s="136"/>
      <c r="D41" s="137" t="s">
        <v>173</v>
      </c>
      <c r="E41" s="138"/>
      <c r="F41" s="139">
        <f>SUM(F27:F40)</f>
        <v>1</v>
      </c>
      <c r="G41" s="140"/>
      <c r="H41" s="141">
        <f>SUM(H27:H39)</f>
        <v>3.45</v>
      </c>
    </row>
    <row r="42" spans="2:8" ht="24" thickBot="1" x14ac:dyDescent="0.4">
      <c r="D42" s="142"/>
      <c r="E42" s="142"/>
      <c r="F42" s="142"/>
      <c r="H42" s="142"/>
    </row>
    <row r="43" spans="2:8" ht="16.5" thickBot="1" x14ac:dyDescent="0.3">
      <c r="B43" s="183" t="s">
        <v>186</v>
      </c>
      <c r="C43" s="184"/>
      <c r="D43" s="185"/>
      <c r="E43" s="143"/>
      <c r="F43" s="144" t="s">
        <v>187</v>
      </c>
      <c r="G43" s="145" t="s">
        <v>188</v>
      </c>
      <c r="H43" s="146" t="s">
        <v>189</v>
      </c>
    </row>
    <row r="44" spans="2:8" ht="51.75" thickBot="1" x14ac:dyDescent="0.3">
      <c r="B44" s="165"/>
      <c r="C44" s="166"/>
      <c r="D44" s="167"/>
      <c r="E44" s="80"/>
      <c r="F44" s="147" t="s">
        <v>190</v>
      </c>
      <c r="G44" s="148" t="s">
        <v>191</v>
      </c>
      <c r="H44" s="149" t="s">
        <v>192</v>
      </c>
    </row>
    <row r="45" spans="2:8" ht="77.25" thickBot="1" x14ac:dyDescent="0.3">
      <c r="B45" s="168"/>
      <c r="C45" s="169"/>
      <c r="D45" s="170"/>
      <c r="E45" s="136"/>
      <c r="F45" s="147" t="s">
        <v>193</v>
      </c>
      <c r="G45" s="148" t="s">
        <v>194</v>
      </c>
      <c r="H45" s="149" t="s">
        <v>195</v>
      </c>
    </row>
    <row r="47" spans="2:8" x14ac:dyDescent="0.25">
      <c r="C47" s="73" t="s">
        <v>111</v>
      </c>
    </row>
    <row r="48" spans="2:8" x14ac:dyDescent="0.25">
      <c r="C48" s="73" t="s">
        <v>196</v>
      </c>
    </row>
  </sheetData>
  <mergeCells count="6">
    <mergeCell ref="B44:D45"/>
    <mergeCell ref="B1:H1"/>
    <mergeCell ref="B3:H3"/>
    <mergeCell ref="B5:D6"/>
    <mergeCell ref="F5:H5"/>
    <mergeCell ref="B43:D43"/>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7A07A8E81036945954E757DBAA08FC6" ma:contentTypeVersion="12" ma:contentTypeDescription="Crear nuevo documento." ma:contentTypeScope="" ma:versionID="50a4ca7318f1432c6d1bb9c59435d65e">
  <xsd:schema xmlns:xsd="http://www.w3.org/2001/XMLSchema" xmlns:xs="http://www.w3.org/2001/XMLSchema" xmlns:p="http://schemas.microsoft.com/office/2006/metadata/properties" xmlns:ns2="69216bca-08e5-4e78-a644-8cc793a694c9" xmlns:ns3="43afd733-4e67-45aa-a7c8-d5d27d50cb80" targetNamespace="http://schemas.microsoft.com/office/2006/metadata/properties" ma:root="true" ma:fieldsID="3ffe4697e1cebc8a5d821f5eea08b96c" ns2:_="" ns3:_="">
    <xsd:import namespace="69216bca-08e5-4e78-a644-8cc793a694c9"/>
    <xsd:import namespace="43afd733-4e67-45aa-a7c8-d5d27d50cb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16bca-08e5-4e78-a644-8cc793a69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afd733-4e67-45aa-a7c8-d5d27d50cb8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14fce7-1633-47ca-9d1c-55bb8b137a2f}" ma:internalName="TaxCatchAll" ma:showField="CatchAllData" ma:web="43afd733-4e67-45aa-a7c8-d5d27d50c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fd733-4e67-45aa-a7c8-d5d27d50cb80" xsi:nil="true"/>
    <lcf76f155ced4ddcb4097134ff3c332f xmlns="69216bca-08e5-4e78-a644-8cc793a694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112014-024E-432E-B050-8A33EB76E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16bca-08e5-4e78-a644-8cc793a694c9"/>
    <ds:schemaRef ds:uri="43afd733-4e67-45aa-a7c8-d5d27d50cb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D09804-9789-4E44-A4E5-ACAF7770BC8C}">
  <ds:schemaRefs>
    <ds:schemaRef ds:uri="http://schemas.microsoft.com/sharepoint/v3/contenttype/forms"/>
  </ds:schemaRefs>
</ds:datastoreItem>
</file>

<file path=customXml/itemProps3.xml><?xml version="1.0" encoding="utf-8"?>
<ds:datastoreItem xmlns:ds="http://schemas.openxmlformats.org/officeDocument/2006/customXml" ds:itemID="{AB134F34-9318-4E49-B2B9-4B9F8914D460}">
  <ds:schemaRefs>
    <ds:schemaRef ds:uri="http://schemas.microsoft.com/office/2006/metadata/properties"/>
    <ds:schemaRef ds:uri="http://schemas.microsoft.com/office/infopath/2007/PartnerControls"/>
    <ds:schemaRef ds:uri="43afd733-4e67-45aa-a7c8-d5d27d50cb80"/>
    <ds:schemaRef ds:uri="69216bca-08e5-4e78-a644-8cc793a694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Unidad Visionaria</vt:lpstr>
      <vt:lpstr>Matriz VRIO x RRCC</vt:lpstr>
      <vt:lpstr>Mapa de Procesos</vt:lpstr>
      <vt:lpstr>BCG</vt:lpstr>
      <vt:lpstr>IFAS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YORLENNY</dc:creator>
  <cp:lastModifiedBy>YORLENNY ZAMBRANO RODRÍGUEZ</cp:lastModifiedBy>
  <dcterms:created xsi:type="dcterms:W3CDTF">2015-06-05T18:19:34Z</dcterms:created>
  <dcterms:modified xsi:type="dcterms:W3CDTF">2025-04-27T23:10:25Z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0x010100A7A07A8E81036945954E757DBAA08FC6</vt:lpwstr>
  </property>
  <property fmtid="{D5CDD505-2E9C-101B-9397-08002B2CF9AE}" pid="3" name="MediaServiceImageTags">
    <vt:lpwstr/>
  </property>
</Properties>
</file>